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360"/>
  </bookViews>
  <sheets>
    <sheet name="IFB Product List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I43" i="1" s="1"/>
  <c r="H44" i="1"/>
  <c r="I44" i="1" s="1"/>
  <c r="H47" i="1" l="1"/>
  <c r="H23" i="1"/>
  <c r="I23" i="1" s="1"/>
  <c r="H7" i="1"/>
  <c r="I7" i="1" l="1"/>
  <c r="H45" i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46" i="1" l="1"/>
  <c r="H48" i="1" s="1"/>
</calcChain>
</file>

<file path=xl/sharedStrings.xml><?xml version="1.0" encoding="utf-8"?>
<sst xmlns="http://schemas.openxmlformats.org/spreadsheetml/2006/main" count="208" uniqueCount="59">
  <si>
    <t>Attachment A: Itemized Cost Proposal</t>
  </si>
  <si>
    <t>Vendor Name:</t>
  </si>
  <si>
    <t>Date Bid Received:</t>
  </si>
  <si>
    <t>Product Number</t>
  </si>
  <si>
    <t>Brand</t>
  </si>
  <si>
    <t>Description</t>
  </si>
  <si>
    <t>Ship To</t>
  </si>
  <si>
    <t>QTY</t>
  </si>
  <si>
    <t>Bid Price EA</t>
  </si>
  <si>
    <t>Bid Price Ext</t>
  </si>
  <si>
    <t>Sales Tax</t>
  </si>
  <si>
    <t>hardware</t>
  </si>
  <si>
    <t>SF</t>
  </si>
  <si>
    <t>Subtotal</t>
  </si>
  <si>
    <t>GRAND TOTAL</t>
  </si>
  <si>
    <t>CISCO Catalyst 9400 Series 7 slot chassis</t>
  </si>
  <si>
    <t>C9407R</t>
  </si>
  <si>
    <t>C9400-NW-A</t>
  </si>
  <si>
    <t>C9400-PWR-BLANK</t>
  </si>
  <si>
    <t>S9400UK9-166</t>
  </si>
  <si>
    <t>C9400-PWR-3200AC</t>
  </si>
  <si>
    <t>CAB-US520-C19-US</t>
  </si>
  <si>
    <t>C9400-DNA-A</t>
  </si>
  <si>
    <t>C9400-DNA-A-3Y</t>
  </si>
  <si>
    <t>C9400-SUP-1XL</t>
  </si>
  <si>
    <t>C9400-SUP-1XL/2</t>
  </si>
  <si>
    <t xml:space="preserve">C9400-LC-48T   </t>
  </si>
  <si>
    <t xml:space="preserve">C9400-LC-48T </t>
  </si>
  <si>
    <t>C9400-LC-48T</t>
  </si>
  <si>
    <t>C9400-LC-24XS</t>
  </si>
  <si>
    <t>C9407R CON-PREM-C9407R</t>
  </si>
  <si>
    <t>SFP-10G-SR-S=</t>
  </si>
  <si>
    <t>SFP-10G-AOC7M=</t>
  </si>
  <si>
    <t>Cisco</t>
  </si>
  <si>
    <t>CISCO Cisco Catalyst 9400 Series 7 slot chassis</t>
  </si>
  <si>
    <t>CISCO Cisco Catalyst 9400 Network Advantage License</t>
  </si>
  <si>
    <t>CISCO Cisco Catalyst 9400 Series Power Supply Blank Cover</t>
  </si>
  <si>
    <t>CISCO Cisco Catalyst 9400 XE 16.6 Universal image</t>
  </si>
  <si>
    <t>CISCO Cisco Catalyst 9400 Series 3200W AC Power Supply</t>
  </si>
  <si>
    <t>CISCO NEMA 5-20 to IEC-C19 14ft US</t>
  </si>
  <si>
    <t>CISCO Cisco Catalyst 9400 DNA Advantage Term License</t>
  </si>
  <si>
    <t>CISCO Cisco Catalyst 9400 DNA Advantage 3 Year License</t>
  </si>
  <si>
    <t>CISCO Cisco Catalyst 9400 Series Supervisor 1XL Module</t>
  </si>
  <si>
    <t>CISCO Cisco Catalyst 9400 Series Redundant Supervisor 1XL Module</t>
  </si>
  <si>
    <t xml:space="preserve">CISCO Cisco Catalyst 9400 Series 48-Port 10/100/1000 (RJ-45) </t>
  </si>
  <si>
    <t xml:space="preserve">CISCO Cisco Catalyst 9400 Series 24-Port 10 Gigabit Ethernet(SFP+) </t>
  </si>
  <si>
    <t>CISCO Cisco Catalyst 9400 Series 24-Port 10 Gigabit Ethernet(SFP+)</t>
  </si>
  <si>
    <r>
      <t xml:space="preserve">CISCO 10GBASE-SR SFP Module, Enterprise-Class </t>
    </r>
    <r>
      <rPr>
        <b/>
        <sz val="12"/>
        <rFont val="Arial"/>
        <family val="2"/>
      </rPr>
      <t/>
    </r>
  </si>
  <si>
    <r>
      <t xml:space="preserve">CISCO 10GBASE Active Optical SFP+ Cable, 7M </t>
    </r>
    <r>
      <rPr>
        <b/>
        <sz val="12"/>
        <rFont val="Arial"/>
        <family val="2"/>
      </rPr>
      <t/>
    </r>
  </si>
  <si>
    <t>LA</t>
  </si>
  <si>
    <t>hardware maintnance</t>
  </si>
  <si>
    <t>Product Category</t>
  </si>
  <si>
    <r>
      <t xml:space="preserve">CISCO SNTC-24X7X20S </t>
    </r>
    <r>
      <rPr>
        <i/>
        <sz val="10"/>
        <color theme="4"/>
        <rFont val="Calibri"/>
        <family val="2"/>
        <scheme val="minor"/>
      </rPr>
      <t xml:space="preserve"> This contract covers 1 device(s) and is for 3 years(s). Maintenance contract start date is subject to product shipment if applicable.</t>
    </r>
  </si>
  <si>
    <t>Delivery</t>
  </si>
  <si>
    <t>NA</t>
  </si>
  <si>
    <t>Inside Delivery to State Bar San Francisco Office</t>
  </si>
  <si>
    <t>Inside Delivery to State Bar Los Angeles Office</t>
  </si>
  <si>
    <t>Inside Delivery</t>
  </si>
  <si>
    <r>
      <t xml:space="preserve">Enter fixed bid information in the yellow cells below and submit in a separate sealed envelope with your proposal. </t>
    </r>
    <r>
      <rPr>
        <i/>
        <u/>
        <sz val="10"/>
        <color indexed="10"/>
        <rFont val="Calibri"/>
        <family val="2"/>
        <scheme val="minor"/>
      </rPr>
      <t>Delete sales tax if not applicable for line</t>
    </r>
    <r>
      <rPr>
        <i/>
        <sz val="10"/>
        <color indexed="10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</si>
</sst>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/yy"/>
    <numFmt numFmtId="165" formatCode="_(&quot;$&quot;* #,##0.0000_);_(&quot;$&quot;* \(#,##0.0000\);_(&quot;$&quot;* &quot;-&quot;??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sz val="9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sz val="10"/>
      <color theme="4"/>
      <name val="Calibri"/>
      <family val="2"/>
      <scheme val="minor"/>
    </font>
    <font>
      <i/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0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89B4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3" borderId="0" xfId="0" applyFill="1" applyProtection="1"/>
    <xf numFmtId="0" fontId="0" fillId="0" borderId="0" xfId="0" applyProtection="1"/>
    <xf numFmtId="0" fontId="6" fillId="3" borderId="0" xfId="0" applyFont="1" applyFill="1" applyAlignment="1" applyProtection="1"/>
    <xf numFmtId="0" fontId="5" fillId="3" borderId="0" xfId="0" applyFont="1" applyFill="1" applyAlignment="1" applyProtection="1">
      <alignment horizontal="left" vertical="center" indent="1"/>
    </xf>
    <xf numFmtId="0" fontId="5" fillId="3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center"/>
    </xf>
    <xf numFmtId="0" fontId="0" fillId="3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 indent="1"/>
    </xf>
    <xf numFmtId="0" fontId="5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center" wrapText="1"/>
    </xf>
    <xf numFmtId="0" fontId="11" fillId="6" borderId="1" xfId="0" applyFont="1" applyFill="1" applyBorder="1" applyAlignment="1" applyProtection="1">
      <alignment horizontal="center" wrapText="1"/>
    </xf>
    <xf numFmtId="0" fontId="11" fillId="6" borderId="1" xfId="0" applyFont="1" applyFill="1" applyBorder="1" applyAlignment="1" applyProtection="1">
      <alignment horizontal="center"/>
    </xf>
    <xf numFmtId="0" fontId="11" fillId="6" borderId="1" xfId="0" applyFont="1" applyFill="1" applyBorder="1" applyAlignment="1" applyProtection="1"/>
    <xf numFmtId="0" fontId="12" fillId="3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44" fontId="5" fillId="0" borderId="1" xfId="1" applyFont="1" applyFill="1" applyBorder="1" applyAlignment="1" applyProtection="1">
      <alignment horizontal="center"/>
    </xf>
    <xf numFmtId="44" fontId="5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vertical="center"/>
    </xf>
    <xf numFmtId="0" fontId="13" fillId="3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 indent="1"/>
    </xf>
    <xf numFmtId="0" fontId="5" fillId="2" borderId="0" xfId="0" applyFont="1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center" vertical="top"/>
    </xf>
    <xf numFmtId="164" fontId="0" fillId="2" borderId="0" xfId="0" applyNumberFormat="1" applyFill="1" applyBorder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right" vertical="center"/>
    </xf>
    <xf numFmtId="44" fontId="5" fillId="0" borderId="2" xfId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left" vertical="center" indent="1"/>
    </xf>
    <xf numFmtId="0" fontId="5" fillId="2" borderId="0" xfId="0" applyFont="1" applyFill="1" applyAlignment="1" applyProtection="1">
      <alignment horizontal="center" vertical="top"/>
    </xf>
    <xf numFmtId="0" fontId="0" fillId="2" borderId="0" xfId="0" applyFill="1" applyAlignment="1" applyProtection="1">
      <alignment horizontal="center" vertical="top"/>
    </xf>
    <xf numFmtId="10" fontId="0" fillId="2" borderId="0" xfId="2" applyNumberFormat="1" applyFont="1" applyFill="1" applyAlignment="1" applyProtection="1">
      <alignment horizontal="left" vertical="top" wrapText="1"/>
    </xf>
    <xf numFmtId="44" fontId="5" fillId="0" borderId="1" xfId="0" applyNumberFormat="1" applyFont="1" applyBorder="1" applyAlignment="1" applyProtection="1">
      <alignment horizontal="center"/>
    </xf>
    <xf numFmtId="0" fontId="0" fillId="2" borderId="0" xfId="0" applyFill="1" applyAlignment="1" applyProtection="1">
      <alignment horizontal="left" vertical="top" wrapText="1"/>
    </xf>
    <xf numFmtId="44" fontId="5" fillId="0" borderId="2" xfId="0" applyNumberFormat="1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 wrapText="1"/>
    </xf>
    <xf numFmtId="0" fontId="8" fillId="3" borderId="0" xfId="0" applyFont="1" applyFill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44" fontId="5" fillId="4" borderId="4" xfId="1" applyFont="1" applyFill="1" applyBorder="1" applyAlignment="1" applyProtection="1">
      <alignment horizontal="center" wrapText="1"/>
      <protection locked="0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/>
    </xf>
    <xf numFmtId="44" fontId="15" fillId="4" borderId="4" xfId="1" applyFont="1" applyFill="1" applyBorder="1" applyAlignment="1" applyProtection="1">
      <alignment horizontal="center" vertical="center"/>
      <protection locked="0"/>
    </xf>
    <xf numFmtId="44" fontId="15" fillId="0" borderId="1" xfId="1" applyFont="1" applyFill="1" applyBorder="1" applyAlignment="1" applyProtection="1">
      <alignment horizontal="center" vertical="center"/>
    </xf>
    <xf numFmtId="44" fontId="15" fillId="0" borderId="1" xfId="0" applyNumberFormat="1" applyFont="1" applyFill="1" applyBorder="1" applyAlignment="1" applyProtection="1">
      <alignment horizontal="center"/>
      <protection locked="0"/>
    </xf>
    <xf numFmtId="0" fontId="17" fillId="3" borderId="0" xfId="0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/>
    </xf>
    <xf numFmtId="1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wrapText="1"/>
    </xf>
    <xf numFmtId="0" fontId="15" fillId="0" borderId="1" xfId="0" applyFont="1" applyBorder="1" applyAlignment="1" applyProtection="1">
      <alignment horizontal="center" vertical="center" wrapText="1"/>
    </xf>
    <xf numFmtId="1" fontId="15" fillId="0" borderId="1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/>
    </xf>
    <xf numFmtId="0" fontId="18" fillId="0" borderId="5" xfId="0" applyFont="1" applyBorder="1" applyAlignment="1" applyProtection="1">
      <alignment horizontal="center" wrapText="1"/>
    </xf>
    <xf numFmtId="0" fontId="18" fillId="0" borderId="1" xfId="0" applyFont="1" applyBorder="1" applyAlignment="1" applyProtection="1">
      <alignment horizontal="left" vertical="center"/>
    </xf>
    <xf numFmtId="0" fontId="18" fillId="0" borderId="3" xfId="0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left" wrapText="1"/>
    </xf>
    <xf numFmtId="1" fontId="18" fillId="0" borderId="1" xfId="0" applyNumberFormat="1" applyFont="1" applyBorder="1" applyAlignment="1" applyProtection="1">
      <alignment horizontal="center"/>
    </xf>
    <xf numFmtId="44" fontId="18" fillId="4" borderId="4" xfId="1" applyFont="1" applyFill="1" applyBorder="1" applyAlignment="1" applyProtection="1">
      <alignment horizontal="center" wrapText="1"/>
      <protection locked="0"/>
    </xf>
    <xf numFmtId="44" fontId="18" fillId="0" borderId="1" xfId="1" applyFont="1" applyFill="1" applyBorder="1" applyAlignment="1" applyProtection="1">
      <alignment horizontal="center" vertical="center"/>
    </xf>
    <xf numFmtId="44" fontId="18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Protection="1"/>
    <xf numFmtId="0" fontId="2" fillId="2" borderId="0" xfId="0" applyFont="1" applyFill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0" fontId="4" fillId="2" borderId="0" xfId="0" applyFont="1" applyFill="1" applyAlignment="1" applyProtection="1">
      <alignment horizontal="left" vertical="center"/>
    </xf>
    <xf numFmtId="0" fontId="5" fillId="0" borderId="0" xfId="0" applyFont="1" applyAlignment="1" applyProtection="1"/>
    <xf numFmtId="0" fontId="8" fillId="4" borderId="0" xfId="0" applyFont="1" applyFill="1" applyBorder="1" applyAlignment="1" applyProtection="1">
      <alignment horizontal="right" vertical="center"/>
      <protection locked="0"/>
    </xf>
    <xf numFmtId="0" fontId="0" fillId="4" borderId="0" xfId="0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 applyProtection="1">
      <alignment horizontal="righ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D3" sqref="D3:E3"/>
    </sheetView>
  </sheetViews>
  <sheetFormatPr defaultRowHeight="15" x14ac:dyDescent="0.25"/>
  <cols>
    <col min="1" max="1" width="10.28515625" style="2" bestFit="1" customWidth="1"/>
    <col min="2" max="2" width="22.85546875" style="2" bestFit="1" customWidth="1"/>
    <col min="3" max="3" width="11.85546875" style="2" bestFit="1" customWidth="1"/>
    <col min="4" max="4" width="67.7109375" style="2" bestFit="1" customWidth="1"/>
    <col min="5" max="6" width="9.140625" style="2"/>
    <col min="7" max="7" width="14" style="2" customWidth="1"/>
    <col min="8" max="8" width="13.140625" style="2" customWidth="1"/>
    <col min="9" max="16384" width="9.140625" style="2"/>
  </cols>
  <sheetData>
    <row r="1" spans="1:15" ht="16.5" customHeight="1" x14ac:dyDescent="0.2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1"/>
      <c r="O1" s="1"/>
    </row>
    <row r="2" spans="1:15" ht="22.5" customHeight="1" x14ac:dyDescent="0.25">
      <c r="A2" s="77" t="s">
        <v>58</v>
      </c>
      <c r="B2" s="78"/>
      <c r="C2" s="78"/>
      <c r="D2" s="78"/>
      <c r="E2" s="78"/>
      <c r="F2" s="78"/>
      <c r="G2" s="78"/>
      <c r="H2" s="78"/>
      <c r="I2" s="78"/>
      <c r="J2" s="3"/>
      <c r="K2" s="1"/>
      <c r="L2" s="1"/>
      <c r="M2" s="1"/>
      <c r="N2" s="1"/>
      <c r="O2" s="1"/>
    </row>
    <row r="3" spans="1:15" s="9" customFormat="1" ht="21" customHeight="1" x14ac:dyDescent="0.2">
      <c r="A3" s="4"/>
      <c r="B3" s="5"/>
      <c r="C3" s="6" t="s">
        <v>1</v>
      </c>
      <c r="D3" s="79"/>
      <c r="E3" s="80"/>
      <c r="F3" s="81" t="s">
        <v>2</v>
      </c>
      <c r="G3" s="81"/>
      <c r="H3" s="65"/>
      <c r="I3" s="65"/>
      <c r="J3" s="8"/>
      <c r="K3" s="8"/>
      <c r="L3" s="8"/>
      <c r="M3" s="8"/>
      <c r="N3" s="8"/>
      <c r="O3" s="8"/>
    </row>
    <row r="4" spans="1:15" s="9" customFormat="1" ht="16.5" customHeight="1" x14ac:dyDescent="0.2">
      <c r="A4" s="10"/>
      <c r="B4" s="11"/>
      <c r="C4" s="12"/>
      <c r="D4" s="13"/>
      <c r="E4" s="14"/>
      <c r="F4" s="15"/>
      <c r="G4" s="15"/>
      <c r="H4" s="14"/>
      <c r="I4" s="14"/>
      <c r="J4" s="8"/>
      <c r="K4" s="8"/>
      <c r="L4" s="8"/>
      <c r="M4" s="8"/>
      <c r="N4" s="8"/>
      <c r="O4" s="8"/>
    </row>
    <row r="5" spans="1:15" s="47" customFormat="1" ht="25.5" customHeight="1" x14ac:dyDescent="0.2">
      <c r="A5" s="16" t="s">
        <v>51</v>
      </c>
      <c r="B5" s="16" t="s">
        <v>3</v>
      </c>
      <c r="C5" s="16" t="s">
        <v>4</v>
      </c>
      <c r="D5" s="16" t="s">
        <v>5</v>
      </c>
      <c r="E5" s="17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46"/>
      <c r="K5" s="46"/>
      <c r="L5" s="46"/>
      <c r="M5" s="46"/>
      <c r="N5" s="46"/>
      <c r="O5" s="46"/>
    </row>
    <row r="6" spans="1:15" s="22" customFormat="1" ht="16.5" customHeight="1" x14ac:dyDescent="0.3">
      <c r="A6" s="18"/>
      <c r="B6" s="19"/>
      <c r="C6" s="19"/>
      <c r="D6" s="20" t="s">
        <v>15</v>
      </c>
      <c r="E6" s="19"/>
      <c r="F6" s="19"/>
      <c r="G6" s="19"/>
      <c r="H6" s="19"/>
      <c r="I6" s="19"/>
      <c r="J6" s="21"/>
      <c r="K6" s="21"/>
      <c r="L6" s="21"/>
      <c r="M6" s="21"/>
      <c r="N6" s="21"/>
      <c r="O6" s="21"/>
    </row>
    <row r="7" spans="1:15" s="25" customFormat="1" ht="16.5" customHeight="1" x14ac:dyDescent="0.2">
      <c r="A7" s="45" t="s">
        <v>11</v>
      </c>
      <c r="B7" s="56" t="s">
        <v>16</v>
      </c>
      <c r="C7" s="44" t="s">
        <v>33</v>
      </c>
      <c r="D7" s="57" t="s">
        <v>34</v>
      </c>
      <c r="E7" s="44" t="s">
        <v>49</v>
      </c>
      <c r="F7" s="58">
        <v>1</v>
      </c>
      <c r="G7" s="48"/>
      <c r="H7" s="23">
        <f>F7*G7</f>
        <v>0</v>
      </c>
      <c r="I7" s="24">
        <f>IF(E7="LA", H7*0.095, H7*0.085)</f>
        <v>0</v>
      </c>
      <c r="J7" s="8"/>
      <c r="K7" s="8"/>
      <c r="L7" s="8"/>
      <c r="M7" s="8"/>
      <c r="N7" s="8"/>
      <c r="O7" s="8"/>
    </row>
    <row r="8" spans="1:15" s="25" customFormat="1" ht="16.5" customHeight="1" x14ac:dyDescent="0.2">
      <c r="A8" s="45" t="s">
        <v>11</v>
      </c>
      <c r="B8" s="56" t="s">
        <v>17</v>
      </c>
      <c r="C8" s="44" t="s">
        <v>33</v>
      </c>
      <c r="D8" s="57" t="s">
        <v>35</v>
      </c>
      <c r="E8" s="44" t="s">
        <v>49</v>
      </c>
      <c r="F8" s="58">
        <v>2</v>
      </c>
      <c r="G8" s="48"/>
      <c r="H8" s="23">
        <f t="shared" ref="H8:H22" si="0">F8*G8</f>
        <v>0</v>
      </c>
      <c r="I8" s="24">
        <f t="shared" ref="I8:I44" si="1">IF(E8="LA", H8*0.095, H8*0.085)</f>
        <v>0</v>
      </c>
      <c r="J8" s="8"/>
      <c r="K8" s="8"/>
      <c r="L8" s="8"/>
      <c r="M8" s="8"/>
      <c r="N8" s="8"/>
      <c r="O8" s="8"/>
    </row>
    <row r="9" spans="1:15" s="25" customFormat="1" ht="16.5" customHeight="1" x14ac:dyDescent="0.2">
      <c r="A9" s="45" t="s">
        <v>11</v>
      </c>
      <c r="B9" s="56" t="s">
        <v>18</v>
      </c>
      <c r="C9" s="44" t="s">
        <v>33</v>
      </c>
      <c r="D9" s="59" t="s">
        <v>36</v>
      </c>
      <c r="E9" s="44" t="s">
        <v>49</v>
      </c>
      <c r="F9" s="58">
        <v>4</v>
      </c>
      <c r="G9" s="48"/>
      <c r="H9" s="23">
        <f t="shared" si="0"/>
        <v>0</v>
      </c>
      <c r="I9" s="24">
        <f t="shared" si="1"/>
        <v>0</v>
      </c>
      <c r="J9" s="8"/>
      <c r="K9" s="8"/>
      <c r="L9" s="8"/>
      <c r="M9" s="8"/>
      <c r="N9" s="8"/>
      <c r="O9" s="8"/>
    </row>
    <row r="10" spans="1:15" s="25" customFormat="1" ht="16.5" customHeight="1" x14ac:dyDescent="0.2">
      <c r="A10" s="45" t="s">
        <v>11</v>
      </c>
      <c r="B10" s="56" t="s">
        <v>19</v>
      </c>
      <c r="C10" s="44" t="s">
        <v>33</v>
      </c>
      <c r="D10" s="59" t="s">
        <v>37</v>
      </c>
      <c r="E10" s="44" t="s">
        <v>49</v>
      </c>
      <c r="F10" s="58">
        <v>1</v>
      </c>
      <c r="G10" s="48"/>
      <c r="H10" s="23">
        <f t="shared" si="0"/>
        <v>0</v>
      </c>
      <c r="I10" s="24">
        <f t="shared" si="1"/>
        <v>0</v>
      </c>
      <c r="J10" s="8"/>
      <c r="K10" s="8"/>
      <c r="L10" s="8"/>
      <c r="M10" s="8"/>
      <c r="N10" s="8"/>
      <c r="O10" s="8"/>
    </row>
    <row r="11" spans="1:15" s="25" customFormat="1" ht="16.5" customHeight="1" x14ac:dyDescent="0.2">
      <c r="A11" s="45" t="s">
        <v>11</v>
      </c>
      <c r="B11" s="56" t="s">
        <v>20</v>
      </c>
      <c r="C11" s="44" t="s">
        <v>33</v>
      </c>
      <c r="D11" s="59" t="s">
        <v>38</v>
      </c>
      <c r="E11" s="44" t="s">
        <v>49</v>
      </c>
      <c r="F11" s="58">
        <v>4</v>
      </c>
      <c r="G11" s="48"/>
      <c r="H11" s="23">
        <f t="shared" si="0"/>
        <v>0</v>
      </c>
      <c r="I11" s="24">
        <f t="shared" si="1"/>
        <v>0</v>
      </c>
      <c r="J11" s="8"/>
      <c r="K11" s="8"/>
      <c r="L11" s="8"/>
      <c r="M11" s="8"/>
      <c r="N11" s="8"/>
      <c r="O11" s="8"/>
    </row>
    <row r="12" spans="1:15" s="25" customFormat="1" ht="16.5" customHeight="1" x14ac:dyDescent="0.2">
      <c r="A12" s="45" t="s">
        <v>11</v>
      </c>
      <c r="B12" s="56" t="s">
        <v>21</v>
      </c>
      <c r="C12" s="44" t="s">
        <v>33</v>
      </c>
      <c r="D12" s="57" t="s">
        <v>39</v>
      </c>
      <c r="E12" s="44" t="s">
        <v>49</v>
      </c>
      <c r="F12" s="58">
        <v>4</v>
      </c>
      <c r="G12" s="48"/>
      <c r="H12" s="23">
        <f t="shared" si="0"/>
        <v>0</v>
      </c>
      <c r="I12" s="24">
        <f t="shared" si="1"/>
        <v>0</v>
      </c>
      <c r="J12" s="8"/>
      <c r="K12" s="8"/>
      <c r="L12" s="8"/>
      <c r="M12" s="8"/>
      <c r="N12" s="8"/>
      <c r="O12" s="8"/>
    </row>
    <row r="13" spans="1:15" s="25" customFormat="1" ht="16.5" customHeight="1" x14ac:dyDescent="0.2">
      <c r="A13" s="45" t="s">
        <v>11</v>
      </c>
      <c r="B13" s="56" t="s">
        <v>22</v>
      </c>
      <c r="C13" s="44" t="s">
        <v>33</v>
      </c>
      <c r="D13" s="59" t="s">
        <v>40</v>
      </c>
      <c r="E13" s="44" t="s">
        <v>49</v>
      </c>
      <c r="F13" s="58">
        <v>1</v>
      </c>
      <c r="G13" s="48"/>
      <c r="H13" s="23">
        <f t="shared" si="0"/>
        <v>0</v>
      </c>
      <c r="I13" s="24">
        <f t="shared" si="1"/>
        <v>0</v>
      </c>
      <c r="J13" s="8"/>
      <c r="K13" s="8"/>
      <c r="L13" s="8"/>
      <c r="M13" s="8"/>
      <c r="N13" s="8"/>
      <c r="O13" s="8"/>
    </row>
    <row r="14" spans="1:15" s="25" customFormat="1" ht="16.5" customHeight="1" x14ac:dyDescent="0.2">
      <c r="A14" s="45" t="s">
        <v>11</v>
      </c>
      <c r="B14" s="56" t="s">
        <v>23</v>
      </c>
      <c r="C14" s="44" t="s">
        <v>33</v>
      </c>
      <c r="D14" s="57" t="s">
        <v>41</v>
      </c>
      <c r="E14" s="44" t="s">
        <v>49</v>
      </c>
      <c r="F14" s="58">
        <v>1</v>
      </c>
      <c r="G14" s="48"/>
      <c r="H14" s="23">
        <f t="shared" si="0"/>
        <v>0</v>
      </c>
      <c r="I14" s="24">
        <f t="shared" si="1"/>
        <v>0</v>
      </c>
      <c r="J14" s="8"/>
      <c r="K14" s="8"/>
      <c r="L14" s="8"/>
      <c r="M14" s="8"/>
      <c r="N14" s="8"/>
      <c r="O14" s="8"/>
    </row>
    <row r="15" spans="1:15" s="25" customFormat="1" ht="16.5" customHeight="1" x14ac:dyDescent="0.2">
      <c r="A15" s="45" t="s">
        <v>11</v>
      </c>
      <c r="B15" s="56" t="s">
        <v>24</v>
      </c>
      <c r="C15" s="44" t="s">
        <v>33</v>
      </c>
      <c r="D15" s="57" t="s">
        <v>42</v>
      </c>
      <c r="E15" s="44" t="s">
        <v>49</v>
      </c>
      <c r="F15" s="58">
        <v>1</v>
      </c>
      <c r="G15" s="48"/>
      <c r="H15" s="23">
        <f t="shared" si="0"/>
        <v>0</v>
      </c>
      <c r="I15" s="24">
        <f t="shared" si="1"/>
        <v>0</v>
      </c>
      <c r="J15" s="8"/>
      <c r="K15" s="8"/>
      <c r="L15" s="8"/>
      <c r="M15" s="8"/>
      <c r="N15" s="8"/>
      <c r="O15" s="8"/>
    </row>
    <row r="16" spans="1:15" s="25" customFormat="1" ht="16.5" customHeight="1" x14ac:dyDescent="0.2">
      <c r="A16" s="45" t="s">
        <v>11</v>
      </c>
      <c r="B16" s="56" t="s">
        <v>25</v>
      </c>
      <c r="C16" s="44" t="s">
        <v>33</v>
      </c>
      <c r="D16" s="57" t="s">
        <v>43</v>
      </c>
      <c r="E16" s="44" t="s">
        <v>49</v>
      </c>
      <c r="F16" s="58">
        <v>1</v>
      </c>
      <c r="G16" s="48"/>
      <c r="H16" s="23">
        <f t="shared" si="0"/>
        <v>0</v>
      </c>
      <c r="I16" s="24">
        <f t="shared" si="1"/>
        <v>0</v>
      </c>
      <c r="J16" s="8"/>
      <c r="K16" s="8"/>
      <c r="L16" s="8"/>
      <c r="M16" s="8"/>
      <c r="N16" s="8"/>
      <c r="O16" s="8"/>
    </row>
    <row r="17" spans="1:15" s="25" customFormat="1" ht="16.5" customHeight="1" x14ac:dyDescent="0.2">
      <c r="A17" s="45" t="s">
        <v>11</v>
      </c>
      <c r="B17" s="60" t="s">
        <v>26</v>
      </c>
      <c r="C17" s="44" t="s">
        <v>33</v>
      </c>
      <c r="D17" s="59" t="s">
        <v>44</v>
      </c>
      <c r="E17" s="44" t="s">
        <v>49</v>
      </c>
      <c r="F17" s="61">
        <v>1</v>
      </c>
      <c r="G17" s="48"/>
      <c r="H17" s="23">
        <f t="shared" si="0"/>
        <v>0</v>
      </c>
      <c r="I17" s="24">
        <f t="shared" si="1"/>
        <v>0</v>
      </c>
      <c r="J17" s="8"/>
      <c r="K17" s="8"/>
      <c r="L17" s="8"/>
      <c r="M17" s="8"/>
      <c r="N17" s="8"/>
      <c r="O17" s="8"/>
    </row>
    <row r="18" spans="1:15" s="27" customFormat="1" ht="16.5" customHeight="1" x14ac:dyDescent="0.2">
      <c r="A18" s="45" t="s">
        <v>11</v>
      </c>
      <c r="B18" s="60" t="s">
        <v>27</v>
      </c>
      <c r="C18" s="44" t="s">
        <v>33</v>
      </c>
      <c r="D18" s="59" t="s">
        <v>44</v>
      </c>
      <c r="E18" s="44" t="s">
        <v>49</v>
      </c>
      <c r="F18" s="61">
        <v>1</v>
      </c>
      <c r="G18" s="48"/>
      <c r="H18" s="23">
        <f t="shared" si="0"/>
        <v>0</v>
      </c>
      <c r="I18" s="24">
        <f t="shared" si="1"/>
        <v>0</v>
      </c>
      <c r="J18" s="26"/>
      <c r="K18" s="26"/>
      <c r="L18" s="26"/>
      <c r="M18" s="26"/>
      <c r="N18" s="26"/>
      <c r="O18" s="26"/>
    </row>
    <row r="19" spans="1:15" s="25" customFormat="1" ht="16.5" customHeight="1" x14ac:dyDescent="0.2">
      <c r="A19" s="45" t="s">
        <v>11</v>
      </c>
      <c r="B19" s="60" t="s">
        <v>28</v>
      </c>
      <c r="C19" s="44" t="s">
        <v>33</v>
      </c>
      <c r="D19" s="59" t="s">
        <v>44</v>
      </c>
      <c r="E19" s="44" t="s">
        <v>49</v>
      </c>
      <c r="F19" s="61">
        <v>1</v>
      </c>
      <c r="G19" s="48"/>
      <c r="H19" s="23">
        <f t="shared" si="0"/>
        <v>0</v>
      </c>
      <c r="I19" s="24">
        <f t="shared" si="1"/>
        <v>0</v>
      </c>
      <c r="J19" s="8"/>
      <c r="K19" s="8"/>
      <c r="L19" s="8"/>
      <c r="M19" s="8"/>
      <c r="N19" s="8"/>
      <c r="O19" s="8"/>
    </row>
    <row r="20" spans="1:15" s="27" customFormat="1" ht="16.5" customHeight="1" x14ac:dyDescent="0.2">
      <c r="A20" s="45" t="s">
        <v>11</v>
      </c>
      <c r="B20" s="60" t="s">
        <v>29</v>
      </c>
      <c r="C20" s="44" t="s">
        <v>33</v>
      </c>
      <c r="D20" s="59" t="s">
        <v>45</v>
      </c>
      <c r="E20" s="44" t="s">
        <v>49</v>
      </c>
      <c r="F20" s="61">
        <v>1</v>
      </c>
      <c r="G20" s="48"/>
      <c r="H20" s="23">
        <f t="shared" si="0"/>
        <v>0</v>
      </c>
      <c r="I20" s="24">
        <f t="shared" si="1"/>
        <v>0</v>
      </c>
      <c r="J20" s="26"/>
      <c r="K20" s="26"/>
      <c r="L20" s="26"/>
      <c r="M20" s="26"/>
      <c r="N20" s="26"/>
      <c r="O20" s="26"/>
    </row>
    <row r="21" spans="1:15" s="25" customFormat="1" ht="16.5" customHeight="1" x14ac:dyDescent="0.2">
      <c r="A21" s="45" t="s">
        <v>11</v>
      </c>
      <c r="B21" s="60" t="s">
        <v>29</v>
      </c>
      <c r="C21" s="44" t="s">
        <v>33</v>
      </c>
      <c r="D21" s="59" t="s">
        <v>46</v>
      </c>
      <c r="E21" s="44" t="s">
        <v>49</v>
      </c>
      <c r="F21" s="61">
        <v>1</v>
      </c>
      <c r="G21" s="48"/>
      <c r="H21" s="23">
        <f t="shared" si="0"/>
        <v>0</v>
      </c>
      <c r="I21" s="24">
        <f t="shared" si="1"/>
        <v>0</v>
      </c>
      <c r="J21" s="8"/>
      <c r="K21" s="8"/>
      <c r="L21" s="8"/>
      <c r="M21" s="8"/>
      <c r="N21" s="8"/>
      <c r="O21" s="8"/>
    </row>
    <row r="22" spans="1:15" s="25" customFormat="1" ht="16.5" customHeight="1" x14ac:dyDescent="0.2">
      <c r="A22" s="45" t="s">
        <v>11</v>
      </c>
      <c r="B22" s="56" t="s">
        <v>31</v>
      </c>
      <c r="C22" s="44" t="s">
        <v>33</v>
      </c>
      <c r="D22" s="59" t="s">
        <v>47</v>
      </c>
      <c r="E22" s="44" t="s">
        <v>49</v>
      </c>
      <c r="F22" s="58">
        <v>48</v>
      </c>
      <c r="G22" s="48"/>
      <c r="H22" s="23">
        <f t="shared" si="0"/>
        <v>0</v>
      </c>
      <c r="I22" s="24">
        <f t="shared" si="1"/>
        <v>0</v>
      </c>
      <c r="J22" s="8"/>
      <c r="K22" s="8"/>
      <c r="L22" s="8"/>
      <c r="M22" s="8"/>
      <c r="N22" s="8"/>
      <c r="O22" s="8"/>
    </row>
    <row r="23" spans="1:15" s="27" customFormat="1" ht="16.5" customHeight="1" x14ac:dyDescent="0.2">
      <c r="A23" s="45" t="s">
        <v>11</v>
      </c>
      <c r="B23" s="56" t="s">
        <v>32</v>
      </c>
      <c r="C23" s="44" t="s">
        <v>33</v>
      </c>
      <c r="D23" s="59" t="s">
        <v>48</v>
      </c>
      <c r="E23" s="44" t="s">
        <v>49</v>
      </c>
      <c r="F23" s="58">
        <v>4</v>
      </c>
      <c r="G23" s="48"/>
      <c r="H23" s="23">
        <f>F23*G23</f>
        <v>0</v>
      </c>
      <c r="I23" s="24">
        <f t="shared" si="1"/>
        <v>0</v>
      </c>
      <c r="J23" s="26"/>
      <c r="K23" s="26"/>
      <c r="L23" s="26"/>
      <c r="M23" s="26"/>
      <c r="N23" s="26"/>
      <c r="O23" s="26"/>
    </row>
    <row r="24" spans="1:15" s="55" customFormat="1" ht="25.5" customHeight="1" x14ac:dyDescent="0.2">
      <c r="A24" s="49" t="s">
        <v>50</v>
      </c>
      <c r="B24" s="62" t="s">
        <v>30</v>
      </c>
      <c r="C24" s="50" t="s">
        <v>33</v>
      </c>
      <c r="D24" s="62" t="s">
        <v>52</v>
      </c>
      <c r="E24" s="50" t="s">
        <v>49</v>
      </c>
      <c r="F24" s="63">
        <v>3</v>
      </c>
      <c r="G24" s="48"/>
      <c r="H24" s="52">
        <f t="shared" ref="H24" si="2">F24*G24</f>
        <v>0</v>
      </c>
      <c r="I24" s="53">
        <f t="shared" si="1"/>
        <v>0</v>
      </c>
      <c r="J24" s="54"/>
      <c r="K24" s="54"/>
      <c r="L24" s="54"/>
      <c r="M24" s="54"/>
      <c r="N24" s="54"/>
      <c r="O24" s="54"/>
    </row>
    <row r="25" spans="1:15" ht="16.5" customHeight="1" x14ac:dyDescent="0.25">
      <c r="A25" s="45" t="s">
        <v>11</v>
      </c>
      <c r="B25" s="56" t="s">
        <v>16</v>
      </c>
      <c r="C25" s="44" t="s">
        <v>33</v>
      </c>
      <c r="D25" s="57" t="s">
        <v>34</v>
      </c>
      <c r="E25" s="44" t="s">
        <v>12</v>
      </c>
      <c r="F25" s="58">
        <v>1</v>
      </c>
      <c r="G25" s="48"/>
      <c r="H25" s="23">
        <f>F25*G25</f>
        <v>0</v>
      </c>
      <c r="I25" s="24">
        <f t="shared" si="1"/>
        <v>0</v>
      </c>
      <c r="J25" s="1"/>
      <c r="K25" s="1"/>
      <c r="L25" s="1"/>
      <c r="M25" s="1"/>
      <c r="N25" s="1"/>
      <c r="O25" s="1"/>
    </row>
    <row r="26" spans="1:15" ht="16.5" customHeight="1" x14ac:dyDescent="0.25">
      <c r="A26" s="45" t="s">
        <v>11</v>
      </c>
      <c r="B26" s="56" t="s">
        <v>17</v>
      </c>
      <c r="C26" s="44" t="s">
        <v>33</v>
      </c>
      <c r="D26" s="57" t="s">
        <v>35</v>
      </c>
      <c r="E26" s="44" t="s">
        <v>12</v>
      </c>
      <c r="F26" s="58">
        <v>2</v>
      </c>
      <c r="G26" s="48"/>
      <c r="H26" s="23">
        <f t="shared" ref="H26:H42" si="3">F26*G26</f>
        <v>0</v>
      </c>
      <c r="I26" s="24">
        <f t="shared" si="1"/>
        <v>0</v>
      </c>
      <c r="J26" s="1"/>
      <c r="K26" s="1"/>
      <c r="L26" s="1"/>
      <c r="M26" s="1"/>
      <c r="N26" s="1"/>
      <c r="O26" s="1"/>
    </row>
    <row r="27" spans="1:15" ht="16.5" customHeight="1" x14ac:dyDescent="0.25">
      <c r="A27" s="45" t="s">
        <v>11</v>
      </c>
      <c r="B27" s="56" t="s">
        <v>18</v>
      </c>
      <c r="C27" s="44" t="s">
        <v>33</v>
      </c>
      <c r="D27" s="59" t="s">
        <v>36</v>
      </c>
      <c r="E27" s="44" t="s">
        <v>12</v>
      </c>
      <c r="F27" s="58">
        <v>4</v>
      </c>
      <c r="G27" s="48"/>
      <c r="H27" s="23">
        <f t="shared" si="3"/>
        <v>0</v>
      </c>
      <c r="I27" s="24">
        <f t="shared" si="1"/>
        <v>0</v>
      </c>
      <c r="J27" s="1"/>
      <c r="K27" s="1"/>
      <c r="L27" s="1"/>
      <c r="M27" s="1"/>
      <c r="N27" s="1"/>
      <c r="O27" s="1"/>
    </row>
    <row r="28" spans="1:15" x14ac:dyDescent="0.25">
      <c r="A28" s="45" t="s">
        <v>11</v>
      </c>
      <c r="B28" s="56" t="s">
        <v>19</v>
      </c>
      <c r="C28" s="44" t="s">
        <v>33</v>
      </c>
      <c r="D28" s="59" t="s">
        <v>37</v>
      </c>
      <c r="E28" s="44" t="s">
        <v>12</v>
      </c>
      <c r="F28" s="58">
        <v>1</v>
      </c>
      <c r="G28" s="48"/>
      <c r="H28" s="23">
        <f t="shared" si="3"/>
        <v>0</v>
      </c>
      <c r="I28" s="24">
        <f t="shared" si="1"/>
        <v>0</v>
      </c>
    </row>
    <row r="29" spans="1:15" x14ac:dyDescent="0.25">
      <c r="A29" s="45" t="s">
        <v>11</v>
      </c>
      <c r="B29" s="56" t="s">
        <v>20</v>
      </c>
      <c r="C29" s="44" t="s">
        <v>33</v>
      </c>
      <c r="D29" s="59" t="s">
        <v>38</v>
      </c>
      <c r="E29" s="44" t="s">
        <v>12</v>
      </c>
      <c r="F29" s="58">
        <v>4</v>
      </c>
      <c r="G29" s="48"/>
      <c r="H29" s="23">
        <f t="shared" si="3"/>
        <v>0</v>
      </c>
      <c r="I29" s="24">
        <f t="shared" si="1"/>
        <v>0</v>
      </c>
    </row>
    <row r="30" spans="1:15" x14ac:dyDescent="0.25">
      <c r="A30" s="45" t="s">
        <v>11</v>
      </c>
      <c r="B30" s="56" t="s">
        <v>21</v>
      </c>
      <c r="C30" s="44" t="s">
        <v>33</v>
      </c>
      <c r="D30" s="57" t="s">
        <v>39</v>
      </c>
      <c r="E30" s="44" t="s">
        <v>12</v>
      </c>
      <c r="F30" s="58">
        <v>4</v>
      </c>
      <c r="G30" s="48"/>
      <c r="H30" s="23">
        <f t="shared" si="3"/>
        <v>0</v>
      </c>
      <c r="I30" s="24">
        <f t="shared" si="1"/>
        <v>0</v>
      </c>
    </row>
    <row r="31" spans="1:15" x14ac:dyDescent="0.25">
      <c r="A31" s="45" t="s">
        <v>11</v>
      </c>
      <c r="B31" s="56" t="s">
        <v>22</v>
      </c>
      <c r="C31" s="44" t="s">
        <v>33</v>
      </c>
      <c r="D31" s="59" t="s">
        <v>40</v>
      </c>
      <c r="E31" s="44" t="s">
        <v>12</v>
      </c>
      <c r="F31" s="58">
        <v>1</v>
      </c>
      <c r="G31" s="48"/>
      <c r="H31" s="23">
        <f t="shared" si="3"/>
        <v>0</v>
      </c>
      <c r="I31" s="24">
        <f t="shared" si="1"/>
        <v>0</v>
      </c>
    </row>
    <row r="32" spans="1:15" x14ac:dyDescent="0.25">
      <c r="A32" s="45" t="s">
        <v>11</v>
      </c>
      <c r="B32" s="56" t="s">
        <v>23</v>
      </c>
      <c r="C32" s="44" t="s">
        <v>33</v>
      </c>
      <c r="D32" s="57" t="s">
        <v>41</v>
      </c>
      <c r="E32" s="44" t="s">
        <v>12</v>
      </c>
      <c r="F32" s="58">
        <v>1</v>
      </c>
      <c r="G32" s="48"/>
      <c r="H32" s="23">
        <f t="shared" si="3"/>
        <v>0</v>
      </c>
      <c r="I32" s="24">
        <f t="shared" si="1"/>
        <v>0</v>
      </c>
    </row>
    <row r="33" spans="1:9" x14ac:dyDescent="0.25">
      <c r="A33" s="45" t="s">
        <v>11</v>
      </c>
      <c r="B33" s="56" t="s">
        <v>24</v>
      </c>
      <c r="C33" s="44" t="s">
        <v>33</v>
      </c>
      <c r="D33" s="57" t="s">
        <v>42</v>
      </c>
      <c r="E33" s="44" t="s">
        <v>12</v>
      </c>
      <c r="F33" s="58">
        <v>1</v>
      </c>
      <c r="G33" s="48"/>
      <c r="H33" s="23">
        <f t="shared" si="3"/>
        <v>0</v>
      </c>
      <c r="I33" s="24">
        <f t="shared" si="1"/>
        <v>0</v>
      </c>
    </row>
    <row r="34" spans="1:9" x14ac:dyDescent="0.25">
      <c r="A34" s="45" t="s">
        <v>11</v>
      </c>
      <c r="B34" s="56" t="s">
        <v>25</v>
      </c>
      <c r="C34" s="44" t="s">
        <v>33</v>
      </c>
      <c r="D34" s="57" t="s">
        <v>43</v>
      </c>
      <c r="E34" s="44" t="s">
        <v>12</v>
      </c>
      <c r="F34" s="58">
        <v>1</v>
      </c>
      <c r="G34" s="48"/>
      <c r="H34" s="23">
        <f t="shared" si="3"/>
        <v>0</v>
      </c>
      <c r="I34" s="24">
        <f t="shared" si="1"/>
        <v>0</v>
      </c>
    </row>
    <row r="35" spans="1:9" x14ac:dyDescent="0.25">
      <c r="A35" s="45" t="s">
        <v>11</v>
      </c>
      <c r="B35" s="60" t="s">
        <v>26</v>
      </c>
      <c r="C35" s="44" t="s">
        <v>33</v>
      </c>
      <c r="D35" s="59" t="s">
        <v>44</v>
      </c>
      <c r="E35" s="44" t="s">
        <v>12</v>
      </c>
      <c r="F35" s="61">
        <v>1</v>
      </c>
      <c r="G35" s="48"/>
      <c r="H35" s="23">
        <f t="shared" si="3"/>
        <v>0</v>
      </c>
      <c r="I35" s="24">
        <f t="shared" si="1"/>
        <v>0</v>
      </c>
    </row>
    <row r="36" spans="1:9" x14ac:dyDescent="0.25">
      <c r="A36" s="45" t="s">
        <v>11</v>
      </c>
      <c r="B36" s="60" t="s">
        <v>27</v>
      </c>
      <c r="C36" s="44" t="s">
        <v>33</v>
      </c>
      <c r="D36" s="59" t="s">
        <v>44</v>
      </c>
      <c r="E36" s="44" t="s">
        <v>12</v>
      </c>
      <c r="F36" s="61">
        <v>1</v>
      </c>
      <c r="G36" s="48"/>
      <c r="H36" s="23">
        <f t="shared" si="3"/>
        <v>0</v>
      </c>
      <c r="I36" s="24">
        <f t="shared" si="1"/>
        <v>0</v>
      </c>
    </row>
    <row r="37" spans="1:9" x14ac:dyDescent="0.25">
      <c r="A37" s="45" t="s">
        <v>11</v>
      </c>
      <c r="B37" s="60" t="s">
        <v>28</v>
      </c>
      <c r="C37" s="44" t="s">
        <v>33</v>
      </c>
      <c r="D37" s="59" t="s">
        <v>44</v>
      </c>
      <c r="E37" s="44" t="s">
        <v>12</v>
      </c>
      <c r="F37" s="61">
        <v>1</v>
      </c>
      <c r="G37" s="48"/>
      <c r="H37" s="23">
        <f t="shared" si="3"/>
        <v>0</v>
      </c>
      <c r="I37" s="24">
        <f t="shared" si="1"/>
        <v>0</v>
      </c>
    </row>
    <row r="38" spans="1:9" x14ac:dyDescent="0.25">
      <c r="A38" s="45" t="s">
        <v>11</v>
      </c>
      <c r="B38" s="60" t="s">
        <v>29</v>
      </c>
      <c r="C38" s="44" t="s">
        <v>33</v>
      </c>
      <c r="D38" s="59" t="s">
        <v>45</v>
      </c>
      <c r="E38" s="44" t="s">
        <v>12</v>
      </c>
      <c r="F38" s="61">
        <v>1</v>
      </c>
      <c r="G38" s="48"/>
      <c r="H38" s="23">
        <f t="shared" si="3"/>
        <v>0</v>
      </c>
      <c r="I38" s="24">
        <f t="shared" si="1"/>
        <v>0</v>
      </c>
    </row>
    <row r="39" spans="1:9" x14ac:dyDescent="0.25">
      <c r="A39" s="45" t="s">
        <v>11</v>
      </c>
      <c r="B39" s="60" t="s">
        <v>29</v>
      </c>
      <c r="C39" s="44" t="s">
        <v>33</v>
      </c>
      <c r="D39" s="59" t="s">
        <v>46</v>
      </c>
      <c r="E39" s="44" t="s">
        <v>12</v>
      </c>
      <c r="F39" s="61">
        <v>1</v>
      </c>
      <c r="G39" s="48"/>
      <c r="H39" s="23">
        <f t="shared" si="3"/>
        <v>0</v>
      </c>
      <c r="I39" s="24">
        <f t="shared" si="1"/>
        <v>0</v>
      </c>
    </row>
    <row r="40" spans="1:9" x14ac:dyDescent="0.25">
      <c r="A40" s="45" t="s">
        <v>11</v>
      </c>
      <c r="B40" s="56" t="s">
        <v>31</v>
      </c>
      <c r="C40" s="44" t="s">
        <v>33</v>
      </c>
      <c r="D40" s="59" t="s">
        <v>47</v>
      </c>
      <c r="E40" s="44" t="s">
        <v>12</v>
      </c>
      <c r="F40" s="58">
        <v>48</v>
      </c>
      <c r="G40" s="48"/>
      <c r="H40" s="23">
        <f t="shared" si="3"/>
        <v>0</v>
      </c>
      <c r="I40" s="24">
        <f t="shared" si="1"/>
        <v>0</v>
      </c>
    </row>
    <row r="41" spans="1:9" x14ac:dyDescent="0.25">
      <c r="A41" s="45" t="s">
        <v>11</v>
      </c>
      <c r="B41" s="56" t="s">
        <v>32</v>
      </c>
      <c r="C41" s="44" t="s">
        <v>33</v>
      </c>
      <c r="D41" s="59" t="s">
        <v>48</v>
      </c>
      <c r="E41" s="44" t="s">
        <v>12</v>
      </c>
      <c r="F41" s="58">
        <v>4</v>
      </c>
      <c r="G41" s="48"/>
      <c r="H41" s="23">
        <f t="shared" si="3"/>
        <v>0</v>
      </c>
      <c r="I41" s="24">
        <f t="shared" si="1"/>
        <v>0</v>
      </c>
    </row>
    <row r="42" spans="1:9" s="64" customFormat="1" ht="25.5" x14ac:dyDescent="0.2">
      <c r="A42" s="49" t="s">
        <v>50</v>
      </c>
      <c r="B42" s="62" t="s">
        <v>30</v>
      </c>
      <c r="C42" s="50" t="s">
        <v>33</v>
      </c>
      <c r="D42" s="62" t="s">
        <v>52</v>
      </c>
      <c r="E42" s="50" t="s">
        <v>12</v>
      </c>
      <c r="F42" s="63">
        <v>3</v>
      </c>
      <c r="G42" s="51"/>
      <c r="H42" s="52">
        <f t="shared" si="3"/>
        <v>0</v>
      </c>
      <c r="I42" s="53">
        <f t="shared" si="1"/>
        <v>0</v>
      </c>
    </row>
    <row r="43" spans="1:9" s="74" customFormat="1" x14ac:dyDescent="0.25">
      <c r="A43" s="66" t="s">
        <v>53</v>
      </c>
      <c r="B43" s="67" t="s">
        <v>54</v>
      </c>
      <c r="C43" s="68" t="s">
        <v>54</v>
      </c>
      <c r="D43" s="69" t="s">
        <v>55</v>
      </c>
      <c r="E43" s="68" t="s">
        <v>12</v>
      </c>
      <c r="F43" s="70">
        <v>1</v>
      </c>
      <c r="G43" s="71"/>
      <c r="H43" s="72">
        <f t="shared" ref="H43:H44" si="4">F43*G43</f>
        <v>0</v>
      </c>
      <c r="I43" s="73">
        <f t="shared" si="1"/>
        <v>0</v>
      </c>
    </row>
    <row r="44" spans="1:9" s="74" customFormat="1" x14ac:dyDescent="0.25">
      <c r="A44" s="66" t="s">
        <v>53</v>
      </c>
      <c r="B44" s="67" t="s">
        <v>54</v>
      </c>
      <c r="C44" s="68" t="s">
        <v>54</v>
      </c>
      <c r="D44" s="69" t="s">
        <v>56</v>
      </c>
      <c r="E44" s="68" t="s">
        <v>49</v>
      </c>
      <c r="F44" s="70">
        <v>1</v>
      </c>
      <c r="G44" s="71"/>
      <c r="H44" s="72">
        <f t="shared" si="4"/>
        <v>0</v>
      </c>
      <c r="I44" s="73">
        <f t="shared" si="1"/>
        <v>0</v>
      </c>
    </row>
    <row r="45" spans="1:9" x14ac:dyDescent="0.25">
      <c r="A45" s="28"/>
      <c r="B45" s="29"/>
      <c r="C45" s="30"/>
      <c r="D45" s="31"/>
      <c r="E45" s="32"/>
      <c r="F45" s="33"/>
      <c r="G45" s="34" t="s">
        <v>13</v>
      </c>
      <c r="H45" s="35">
        <f>SUM(H7:H42)</f>
        <v>0</v>
      </c>
      <c r="I45" s="36"/>
    </row>
    <row r="46" spans="1:9" x14ac:dyDescent="0.25">
      <c r="A46" s="37"/>
      <c r="B46" s="38"/>
      <c r="C46" s="39"/>
      <c r="D46" s="40"/>
      <c r="E46" s="14"/>
      <c r="F46" s="15"/>
      <c r="G46" s="34" t="s">
        <v>10</v>
      </c>
      <c r="H46" s="41">
        <f>SUM(I7:I42)</f>
        <v>0</v>
      </c>
      <c r="I46" s="7"/>
    </row>
    <row r="47" spans="1:9" x14ac:dyDescent="0.25">
      <c r="A47" s="37"/>
      <c r="B47" s="38"/>
      <c r="C47" s="39"/>
      <c r="D47" s="40"/>
      <c r="E47" s="14"/>
      <c r="F47" s="15"/>
      <c r="G47" s="34" t="s">
        <v>57</v>
      </c>
      <c r="H47" s="43">
        <f>SUM(H43:I44)</f>
        <v>0</v>
      </c>
      <c r="I47" s="7"/>
    </row>
    <row r="48" spans="1:9" x14ac:dyDescent="0.25">
      <c r="A48" s="37"/>
      <c r="B48" s="38"/>
      <c r="C48" s="39"/>
      <c r="D48" s="42"/>
      <c r="E48" s="32"/>
      <c r="F48" s="33"/>
      <c r="G48" s="34" t="s">
        <v>14</v>
      </c>
      <c r="H48" s="43">
        <f>SUM(H45:H47)</f>
        <v>0</v>
      </c>
      <c r="I48" s="7"/>
    </row>
  </sheetData>
  <sheetProtection password="CEF2" sheet="1" objects="1" scenarios="1"/>
  <mergeCells count="4">
    <mergeCell ref="A1:I1"/>
    <mergeCell ref="A2:I2"/>
    <mergeCell ref="D3:E3"/>
    <mergeCell ref="F3:G3"/>
  </mergeCells>
  <pageMargins left="0.7" right="0.7" top="0.75" bottom="0.75" header="0.3" footer="0.3"/>
  <pageSetup orientation="portrait" r:id="rId1"/>
  <ignoredErrors>
    <ignoredError sqref="A5:I4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IFB Product 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Salim, Ray</dc:creator>
  <cp:lastModifiedBy>Jenkins, Keith</cp:lastModifiedBy>
  <dcterms:created xsi:type="dcterms:W3CDTF">2018-06-28T21:13:24Z</dcterms:created>
  <dcterms:modified xsi:type="dcterms:W3CDTF">2018-07-11T20:38:40Z</dcterms:modified>
</cp:coreProperties>
</file>