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25" yWindow="-315" windowWidth="21450" windowHeight="13290"/>
  </bookViews>
  <sheets>
    <sheet name="Program Requirements" sheetId="1" r:id="rId1"/>
  </sheets>
  <definedNames>
    <definedName name="Data_Cells">'Program Requirements'!$B$5:$F$16,'Program Requirements'!$B$18:$F$26,'Program Requirements'!$B$28:$F$44,'Program Requirements'!$B$46:$F$68,'Program Requirements'!$B$70:$F$79,'Program Requirements'!$B$81:$F$91,'Program Requirements'!$A$93:$F$96,'Program Requirements'!$B$98:$F$100,'Program Requirements'!$B$102:$F$104,'Program Requirements'!$B$106:$F$141,'Program Requirements'!$B$143:$F$164,'Program Requirements'!$B$166:$F$177,'Program Requirements'!$B$179:$F$187,'Program Requirements'!$B$189:$F$199,'Program Requirements'!$B$201:$F$208,'Program Requirements'!$B$210:$F$223,'Program Requirements'!$B$225:$F$235,'Program Requirements'!$B$237:$F$245,'Program Requirements'!$B$247:$F$249,'Program Requirements'!$B$251:$F$264,'Program Requirements'!$B$266:$F$272,'Program Requirements'!$B$274:$F$283,'Program Requirements'!$B$285:$F$293,'Program Requirements'!$B$295:$F$303,'Program Requirements'!$B$305:$F$316,'Program Requirements'!$B$318:$F$322,'Program Requirements'!$B$324:$F$330,'Program Requirements'!$B$332:$F$334,'Program Requirements'!$B$336:$F$346</definedName>
    <definedName name="_xlnm.Print_Area" localSheetId="0">'Program Requirements'!$B$1:$F$346</definedName>
    <definedName name="Titles_2">'Program Requirements'!$A$4:$F$4,'Program Requirements'!$A$17:$F$17,'Program Requirements'!$A$27:$F$27,'Program Requirements'!$A$45:$F$45,'Program Requirements'!$A$69:$F$69,'Program Requirements'!$A$80:$F$80,'Program Requirements'!$A$92:$F$92,'Program Requirements'!$A$97:$F$97,'Program Requirements'!$A$101:$F$101,'Program Requirements'!$A$105:$F$105,'Program Requirements'!$A$142:$F$142,'Program Requirements'!$A$165:$F$165,'Program Requirements'!$A$178:$F$178,'Program Requirements'!$A$188:$F$188,'Program Requirements'!$A$200:$F$200,'Program Requirements'!$A$209:$F$209,'Program Requirements'!$A$224:$F$224,'Program Requirements'!$A$236:$F$236,'Program Requirements'!$A$246:$F$246,'Program Requirements'!$A$250:$F$250,'Program Requirements'!$A$265:$F$265,'Program Requirements'!$A$273:$F$273,'Program Requirements'!$A$284:$F$284,'Program Requirements'!$A$294:$F$294,'Program Requirements'!$A$304:$F$304,'Program Requirements'!$A$317:$F$317,'Program Requirements'!$A$323:$F$323,'Program Requirements'!$A$331:$F$331,'Program Requirements'!$A$335:$F$335</definedName>
  </definedNames>
  <calcPr calcId="145621"/>
</workbook>
</file>

<file path=xl/calcChain.xml><?xml version="1.0" encoding="utf-8"?>
<calcChain xmlns="http://schemas.openxmlformats.org/spreadsheetml/2006/main">
  <c r="F6" i="1" l="1"/>
  <c r="F152" i="1"/>
  <c r="F57" i="1"/>
  <c r="F40" i="1"/>
  <c r="F36" i="1"/>
  <c r="F37" i="1"/>
  <c r="F21" i="1"/>
  <c r="F153" i="1" l="1"/>
  <c r="F249" i="1" l="1"/>
  <c r="F248" i="1"/>
  <c r="F247" i="1"/>
  <c r="F303" i="1" l="1"/>
  <c r="F302" i="1"/>
  <c r="F279" i="1"/>
  <c r="F141" i="1"/>
  <c r="F95" i="1"/>
  <c r="F66" i="1"/>
  <c r="F68" i="1"/>
  <c r="F346" i="1" l="1"/>
  <c r="F345" i="1"/>
  <c r="F344" i="1"/>
  <c r="F343" i="1"/>
  <c r="F342" i="1"/>
  <c r="F341" i="1"/>
  <c r="F340" i="1"/>
  <c r="F339" i="1"/>
  <c r="F338" i="1"/>
  <c r="F337" i="1"/>
  <c r="F336" i="1"/>
  <c r="F334" i="1"/>
  <c r="F333" i="1"/>
  <c r="F332" i="1"/>
  <c r="F330" i="1"/>
  <c r="F329" i="1"/>
  <c r="F328" i="1"/>
  <c r="F327" i="1"/>
  <c r="F326" i="1"/>
  <c r="F325" i="1"/>
  <c r="F324" i="1"/>
  <c r="F322" i="1"/>
  <c r="F321" i="1"/>
  <c r="F320" i="1"/>
  <c r="F319" i="1"/>
  <c r="F318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1" i="1"/>
  <c r="F300" i="1"/>
  <c r="F299" i="1"/>
  <c r="F298" i="1"/>
  <c r="F297" i="1"/>
  <c r="F296" i="1"/>
  <c r="F295" i="1"/>
  <c r="F293" i="1"/>
  <c r="F292" i="1"/>
  <c r="F291" i="1"/>
  <c r="F290" i="1"/>
  <c r="F289" i="1"/>
  <c r="F288" i="1"/>
  <c r="F287" i="1"/>
  <c r="F286" i="1"/>
  <c r="F285" i="1"/>
  <c r="F283" i="1"/>
  <c r="F282" i="1"/>
  <c r="F281" i="1"/>
  <c r="F280" i="1"/>
  <c r="F278" i="1"/>
  <c r="F277" i="1"/>
  <c r="F276" i="1"/>
  <c r="F275" i="1"/>
  <c r="F274" i="1"/>
  <c r="F272" i="1"/>
  <c r="F271" i="1"/>
  <c r="F270" i="1"/>
  <c r="F269" i="1"/>
  <c r="F268" i="1"/>
  <c r="F267" i="1"/>
  <c r="F266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45" i="1"/>
  <c r="F244" i="1"/>
  <c r="F243" i="1"/>
  <c r="F242" i="1"/>
  <c r="F241" i="1"/>
  <c r="F240" i="1"/>
  <c r="F239" i="1"/>
  <c r="F238" i="1"/>
  <c r="F237" i="1"/>
  <c r="F235" i="1"/>
  <c r="F234" i="1"/>
  <c r="F233" i="1"/>
  <c r="F232" i="1"/>
  <c r="F231" i="1"/>
  <c r="F230" i="1"/>
  <c r="F229" i="1"/>
  <c r="F228" i="1"/>
  <c r="F227" i="1"/>
  <c r="F226" i="1"/>
  <c r="F225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8" i="1"/>
  <c r="F207" i="1"/>
  <c r="F206" i="1"/>
  <c r="F205" i="1"/>
  <c r="F204" i="1"/>
  <c r="F203" i="1"/>
  <c r="F202" i="1"/>
  <c r="F201" i="1"/>
  <c r="F199" i="1"/>
  <c r="F198" i="1"/>
  <c r="F197" i="1"/>
  <c r="F196" i="1"/>
  <c r="F195" i="1"/>
  <c r="F194" i="1"/>
  <c r="F193" i="1"/>
  <c r="F192" i="1"/>
  <c r="F191" i="1"/>
  <c r="F190" i="1"/>
  <c r="F189" i="1"/>
  <c r="F187" i="1"/>
  <c r="F186" i="1"/>
  <c r="F185" i="1"/>
  <c r="F184" i="1"/>
  <c r="F183" i="1"/>
  <c r="F182" i="1"/>
  <c r="F181" i="1"/>
  <c r="F180" i="1"/>
  <c r="F179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4" i="1"/>
  <c r="F163" i="1"/>
  <c r="F162" i="1"/>
  <c r="F161" i="1"/>
  <c r="F160" i="1"/>
  <c r="F159" i="1"/>
  <c r="F158" i="1"/>
  <c r="F157" i="1"/>
  <c r="F156" i="1"/>
  <c r="F155" i="1"/>
  <c r="F154" i="1"/>
  <c r="F151" i="1"/>
  <c r="F150" i="1"/>
  <c r="F149" i="1"/>
  <c r="F148" i="1"/>
  <c r="F147" i="1"/>
  <c r="F146" i="1"/>
  <c r="F145" i="1"/>
  <c r="F144" i="1"/>
  <c r="F143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4" i="1"/>
  <c r="F103" i="1"/>
  <c r="F102" i="1"/>
  <c r="F100" i="1"/>
  <c r="F99" i="1"/>
  <c r="F98" i="1"/>
  <c r="F96" i="1"/>
  <c r="F94" i="1"/>
  <c r="F93" i="1"/>
  <c r="F91" i="1"/>
  <c r="F90" i="1"/>
  <c r="F89" i="1"/>
  <c r="F88" i="1"/>
  <c r="F87" i="1"/>
  <c r="F86" i="1"/>
  <c r="F85" i="1"/>
  <c r="F84" i="1"/>
  <c r="F83" i="1"/>
  <c r="F82" i="1"/>
  <c r="F81" i="1"/>
  <c r="F79" i="1"/>
  <c r="F78" i="1"/>
  <c r="F77" i="1"/>
  <c r="F76" i="1"/>
  <c r="F75" i="1"/>
  <c r="F74" i="1"/>
  <c r="F73" i="1"/>
  <c r="F72" i="1"/>
  <c r="F71" i="1"/>
  <c r="F70" i="1"/>
  <c r="F67" i="1"/>
  <c r="F65" i="1"/>
  <c r="F64" i="1"/>
  <c r="F63" i="1"/>
  <c r="F62" i="1"/>
  <c r="F61" i="1"/>
  <c r="F60" i="1"/>
  <c r="F59" i="1"/>
  <c r="F58" i="1"/>
  <c r="F56" i="1"/>
  <c r="F55" i="1"/>
  <c r="F54" i="1"/>
  <c r="F53" i="1"/>
  <c r="F52" i="1"/>
  <c r="F51" i="1"/>
  <c r="F50" i="1"/>
  <c r="F49" i="1"/>
  <c r="F48" i="1"/>
  <c r="F47" i="1"/>
  <c r="F46" i="1"/>
  <c r="F44" i="1"/>
  <c r="F43" i="1"/>
  <c r="F42" i="1"/>
  <c r="F41" i="1"/>
  <c r="F39" i="1"/>
  <c r="F38" i="1"/>
  <c r="F35" i="1"/>
  <c r="F34" i="1"/>
  <c r="F33" i="1"/>
  <c r="F32" i="1"/>
  <c r="F31" i="1"/>
  <c r="F30" i="1"/>
  <c r="F29" i="1"/>
  <c r="F28" i="1"/>
  <c r="F26" i="1"/>
  <c r="F25" i="1"/>
  <c r="F24" i="1"/>
  <c r="F23" i="1"/>
  <c r="F22" i="1"/>
  <c r="F20" i="1"/>
  <c r="F19" i="1"/>
  <c r="F18" i="1"/>
  <c r="F16" i="1"/>
  <c r="F15" i="1"/>
  <c r="F14" i="1"/>
  <c r="F13" i="1"/>
  <c r="F12" i="1"/>
  <c r="F11" i="1"/>
  <c r="F10" i="1"/>
  <c r="F9" i="1"/>
  <c r="F8" i="1"/>
  <c r="F7" i="1"/>
</calcChain>
</file>

<file path=xl/sharedStrings.xml><?xml version="1.0" encoding="utf-8"?>
<sst xmlns="http://schemas.openxmlformats.org/spreadsheetml/2006/main" count="1347" uniqueCount="357">
  <si>
    <t>Required</t>
  </si>
  <si>
    <t>Notes</t>
  </si>
  <si>
    <t>Attachment D - Program Requirements Compliance</t>
  </si>
  <si>
    <t>Are there extra media production services that you offer to heighten the level of the end-user experience, i.e., fading in/out, video-in-video embedding, video-overlay on slides, etc.?</t>
  </si>
  <si>
    <t>Can you digitize existing programs captured on traditional media (e.g., video tapes)?</t>
  </si>
  <si>
    <t>Do you provide video editing services?</t>
  </si>
  <si>
    <t>Do you produce industry-standard or proprietary file formats for online programs?</t>
  </si>
  <si>
    <t>Do your production processes and delivery capabilities support mobile devices?</t>
  </si>
  <si>
    <t>If yes, what platforms do you support?</t>
  </si>
  <si>
    <t>Do you provide speaker and moderator preparation sessions?</t>
  </si>
  <si>
    <t>Do you have audio-visual crews that can support the capture and broadcast of our events?</t>
  </si>
  <si>
    <t>Is there a limit to the number of audio casts, webinars, webcasts, and replays scheduled at the same time on the same day?</t>
  </si>
  <si>
    <t>Do you have tools that we can use to capture and broadcast our own events for use on your system?</t>
  </si>
  <si>
    <t>Do you support High-Definition streaming and capture?</t>
  </si>
  <si>
    <t>Can you stream the audio portion of a live presentation to a participant’s PC, Mac or hand-held device in real-time?</t>
  </si>
  <si>
    <t>Can you track participation time for each participant?</t>
  </si>
  <si>
    <t>Can your solution provide detailed, real-time attendance reports complete with time-in, time-out, and total participation time?</t>
  </si>
  <si>
    <t>Does your system allow users to exit a program and resume where they left off when they return?</t>
  </si>
  <si>
    <t>Can you stream participation codes (letters, numbers, or words) during an event as a means of verifying participant attention to course content?</t>
  </si>
  <si>
    <t>Can your system identify when there is no activity in the viewing window of a program and require the user to actively participate or be disconnected?</t>
  </si>
  <si>
    <t>Does your solution allow custom branding so that our online identity is preserved and reinforced during the course of the program?</t>
  </si>
  <si>
    <t>Do you provide end-user technical support for participants in your audiocasts?</t>
  </si>
  <si>
    <t>Does your solution support webinars?</t>
  </si>
  <si>
    <t>Does your webinar format provide both document- and desktop- sharing modes?</t>
  </si>
  <si>
    <t xml:space="preserve">Does your webinar format provide interactive opportunities through questions and answers, live chat, etc.?  </t>
  </si>
  <si>
    <t>Does the presenter need to install any additional software in order to manage his presentations online?</t>
  </si>
  <si>
    <t>Does your webinar solution preserve PowerPoint slide animations?</t>
  </si>
  <si>
    <t>Does your solution provide support for other slide software beyond PowerPoint, such as Prezi?</t>
  </si>
  <si>
    <t>Does your solution provide options for Q&amp;A, polling, and chat?</t>
  </si>
  <si>
    <t>Does your solution allow the presenter to see a list of the attendees?</t>
  </si>
  <si>
    <t>Can you deliver the audio portion of the call to the participants’ PCs and/or telephones?</t>
  </si>
  <si>
    <t>Do you provide end-user technical support for participants in your webinar seminars?</t>
  </si>
  <si>
    <t>Do you provide webcasts?</t>
  </si>
  <si>
    <t>Do you provide technicians to perform the actual video capture?</t>
  </si>
  <si>
    <t>Are your technicians employees of your company or do you use third-party contractors?</t>
  </si>
  <si>
    <t>Do we have to use your technicians, or can we perform the video capture function with our own staff?</t>
  </si>
  <si>
    <t>Have you developed your own webcasting solution or do you use third party solutions?</t>
  </si>
  <si>
    <t>Does your webcasting solution make accommodations for the quality of Internet connections at the presentation venue?</t>
  </si>
  <si>
    <t>Does your webcasting solution provide a pre-roll option for better end-user experience?</t>
  </si>
  <si>
    <t>Does your webcasting solution provide a pre-video for better end-user experience?</t>
  </si>
  <si>
    <t>Does your webcasting solution provide a way for remote participants to interact with the moderator or presenter?</t>
  </si>
  <si>
    <t>Does your webcasting solution provide a way for remote participants to interact with in-person participants?</t>
  </si>
  <si>
    <t xml:space="preserve">Does your webcasting solution offer Twitter live in the viewer so that participants can live tweet the program?  </t>
  </si>
  <si>
    <t>Can your solution provide promotional, technical, or emergency alerts during the course of the program?</t>
  </si>
  <si>
    <t>Does your solution allow custom branding, so that our online identity is preserved and reinforced during the course of the program?</t>
  </si>
  <si>
    <t>Do you provide end-user technical support for participants in your webcasts?</t>
  </si>
  <si>
    <t xml:space="preserve">Do you support webcasts that are outside of normal business hours?  </t>
  </si>
  <si>
    <t>Can you convert live events (including webcasts and webinars) into on-demand programs for purchase and viewing after the original event?</t>
  </si>
  <si>
    <t>Is your standard turnaround time on the conversion of a live event into an on-demand program within 2 business days?</t>
  </si>
  <si>
    <t>Can you convert existing traditional media (audio and video tapes) into on-demand programs?</t>
  </si>
  <si>
    <t>Can you stream on-demand programs directly to the participants’ PC, Mac or hand-held device?</t>
  </si>
  <si>
    <t xml:space="preserve">Does your on-demand solution provide an option for a demo prior to purchase?  </t>
  </si>
  <si>
    <t>Does your on-demand solution provide a pre-video for better end-user experience?</t>
  </si>
  <si>
    <t>Can on-demand programs be downloaded to participants’ PCs?</t>
  </si>
  <si>
    <t>Do you provide webcasts or webinar replays?</t>
  </si>
  <si>
    <t>Does your webcasting solution provide a way for remote participants to interact with the original moderator or presenter?</t>
  </si>
  <si>
    <t>Do you provide end-user technical support for participants in your replays?</t>
  </si>
  <si>
    <t>Do you provide podcasts?</t>
  </si>
  <si>
    <t>Do you provide the ability to insert unique participation codes (letters, numbers or words) into a podcast to ensure the user listened to the entire podcast?</t>
  </si>
  <si>
    <t>Does your system support the option for self-study credit in the form of articles?</t>
  </si>
  <si>
    <t>If yes, does your system allow production work to be done that will add a copyright message to all articles before going live?</t>
  </si>
  <si>
    <t>Does your system accommodate testing for self-study articles?</t>
  </si>
  <si>
    <t>Do you support the delivery of SCORM 1.2 or SCORM 2004 3rd and 4th editions?</t>
  </si>
  <si>
    <t>If yes, do you support the automatic participation tracking of a SCORM-based program?</t>
  </si>
  <si>
    <t>Do you also support the automatic grading of pass/fail of a SCORM-based program?</t>
  </si>
  <si>
    <t>Do you have a method for cataloging course content online?</t>
  </si>
  <si>
    <t>Can that catalog be integrated into our website to preserve our online identity and a consistent user experience?</t>
  </si>
  <si>
    <t>Is your catalog mobile-responsive for browsing and purchasing content on hand-held devices?</t>
  </si>
  <si>
    <t>Does the catalog provide multiple methods for browsing content (e.g., by category, by delivery type, keyword search, advanced search, etc.)?</t>
  </si>
  <si>
    <t>Does the catalog provide search functionality?</t>
  </si>
  <si>
    <t>If yes, does the search technology support a variety of CE-specific search criteria?  (e.g., keyword, faculty, credits, course name, etc.)</t>
  </si>
  <si>
    <t>Does the catalog provide contemporary filtering capabilities to quickly narrow searches?</t>
  </si>
  <si>
    <t>Does the catalog provide the ability to sort search results by highest/lowest price, alphabetical, recently added, credit highest/lowest, most popular, etc.)</t>
  </si>
  <si>
    <t>Does your catalog provide dynamic elements (e.g., advertising space, featured items, top five items, etc.) or only static listings?</t>
  </si>
  <si>
    <t>Does your catalog provide a standard calendar view of scheduled events?</t>
  </si>
  <si>
    <t>Does your catalog integrate with an Ad-Network such as Google Ad Network?</t>
  </si>
  <si>
    <t>Does your catalog provide user ratings and reviews?</t>
  </si>
  <si>
    <t>Does your catalog provide user-generated cross selling, i.e., “people who bought this item, also bought these items”?</t>
  </si>
  <si>
    <t>Does your catalog easily display all delivery types offered for a single program, i.e., from one page, show that a program is offered via webcast, podcast, on-demand?</t>
  </si>
  <si>
    <t>Does your catalog provide the ability to advertise sponsors of programming?</t>
  </si>
  <si>
    <t>Do you provide content entry and management services?</t>
  </si>
  <si>
    <t>Can we manage our own content entry and management?</t>
  </si>
  <si>
    <t>Do you provide training if we choose to be self-sufficient?</t>
  </si>
  <si>
    <t>Can templates be created to accelerate course entry?</t>
  </si>
  <si>
    <t>Does your catalog support automatic activation or removal of content by date?</t>
  </si>
  <si>
    <t>Can course entries be cloned for a variety of delivery types? (e.g., in-person seminars, webcasts, on-demand programs, etc.)</t>
  </si>
  <si>
    <t>Can the initial migration of data from our current systems be done in a programmatic fashion or will it require manual data entry?</t>
  </si>
  <si>
    <t>Does your catalog provide a means of capturing and displaying user feedback?</t>
  </si>
  <si>
    <t>Do catalog entries automatically schedule the resources (i.e., Internet infrastructure, audio conferencing bridges, etc.) necessary to conduct online programs?</t>
  </si>
  <si>
    <t>If yes, does a change to a catalog entry automatically reschedule those resources?</t>
  </si>
  <si>
    <t>Does your catalog provide a preview capability for on-demand programs?</t>
  </si>
  <si>
    <t>Can your catalog support multiple entry types in addition to online programs (e.g., in-person events, shippable items, and electronic documents, etc.)?</t>
  </si>
  <si>
    <t>Does your catalog support the ability to take registrations for multi-day; multi-track session conferences, symposiums or seminars?</t>
  </si>
  <si>
    <t>Does your catalog support the advertising of bundles and packages?</t>
  </si>
  <si>
    <t>Does your catalog display when shippable items are running out from inventory?</t>
  </si>
  <si>
    <t>If capacity is limited, does your catalog provide the capability to show when slots are running out for webinar events?</t>
  </si>
  <si>
    <t>Does your catalog provide robust keyword searching, i.e., by title first, then meta tag, then long description, etc.?</t>
  </si>
  <si>
    <t>Does your catalog provide different options to display pricing, i.e., “Starting at…” or “Price Ranging”?</t>
  </si>
  <si>
    <t>Does your catalog support the selling and using of Gift Cards?</t>
  </si>
  <si>
    <t>Do you have a shopping cart integrated into your catalog?</t>
  </si>
  <si>
    <t>Does the shopping cart support subscription pricing?</t>
  </si>
  <si>
    <t>Does the shopping cart provide the ability to devise advanced bundling, discounting, and pricing schemas (e.g., subscription pricing, buy X get Y free, etc.)?</t>
  </si>
  <si>
    <t>Can discounts and pricing schemes be applied at the global level?  Program level?  Delivery-type level?</t>
  </si>
  <si>
    <t>Does your discounting provide the ability for one-time use coupon codes?</t>
  </si>
  <si>
    <t>Does your shopping cart provide online transaction processing capabilities?</t>
  </si>
  <si>
    <t>Does the transaction clear into your merchant banking accounts or ours?</t>
  </si>
  <si>
    <t>Does your organization provide methods and support for offline transaction processing (e.g., phone-in, fax-in, mail-in orders)?</t>
  </si>
  <si>
    <t>Can a delegate purchase courses on behalf of others?</t>
  </si>
  <si>
    <t>Does your shopping cart retain shoppers’ information or must the information be re-entered if they modify their selections or continue shopping?</t>
  </si>
  <si>
    <t>Does your system support gift cards, coupons, and other promotional payment options?</t>
  </si>
  <si>
    <t>Does your system warn about duplicate registrations?</t>
  </si>
  <si>
    <t>Can you merger duplicate records?</t>
  </si>
  <si>
    <t>Does your system provide shipping charge calculations?</t>
  </si>
  <si>
    <t>Does your system create invoices for customers who choose to complete their transactions offline (i.e., mail-, phone-, or fax- in)?</t>
  </si>
  <si>
    <t>Does your system create a personal account automatically upon successful completion of the shopper’s first purchase or registration?</t>
  </si>
  <si>
    <t>Does your system provide immediate program access?</t>
  </si>
  <si>
    <t>Does your system provide sales survey capability?</t>
  </si>
  <si>
    <t>Do you accept all credit cards?</t>
  </si>
  <si>
    <t>Is your system Payment Card Industry-Data Security Standards (PCI-DSS) compliant?</t>
  </si>
  <si>
    <t>Does your system provide automatic registration upon completion of an online transaction?</t>
  </si>
  <si>
    <t>Can you specify mandatory information (e.g., member id number) for the registration process?</t>
  </si>
  <si>
    <t>Will your system provide registration for in-person events?</t>
  </si>
  <si>
    <t>Can your system support registration up to the event start time?</t>
  </si>
  <si>
    <t>If not, how long before the event must registration be closed?</t>
  </si>
  <si>
    <t>Can your system support registration past the event start time (for partial credit)?</t>
  </si>
  <si>
    <t>Can a delegate register for courses on behalf of others?</t>
  </si>
  <si>
    <t>Does your system support group registrations?</t>
  </si>
  <si>
    <t>Does your system provide real-time access to registrant lists?</t>
  </si>
  <si>
    <t>Does your system provide group registration upload/import capability?</t>
  </si>
  <si>
    <t>Can the registration process include marketing and/or qualification questions?</t>
  </si>
  <si>
    <t>Does your organization provide methods and support for offline registration processing (e.g., phone-in, fax-in, mail-in orders)?</t>
  </si>
  <si>
    <t>Does your system provide automatic confirmation of a successful transaction, complete with the transaction details?</t>
  </si>
  <si>
    <t>Does your system provide automatic confirmation of a successful registration, complete with event access details (e.g., dial-in number, URL, password, PIN, etc.)?</t>
  </si>
  <si>
    <t>Does your system automatically notify registrants if there is a change in event schedule or access details?</t>
  </si>
  <si>
    <t>Does your system provide automatic event reminders?</t>
  </si>
  <si>
    <t>Does your system support opt-in categories for automatic notifications?</t>
  </si>
  <si>
    <t>Does your system allow users to define communications preferences?</t>
  </si>
  <si>
    <t>If yes, does your system automatically notify users when new content is published in categories into which they have opted in?</t>
  </si>
  <si>
    <t>Does your system provide templates for marketing campaigns?</t>
  </si>
  <si>
    <t>Can you segment the participant database for targeted email campaigns?</t>
  </si>
  <si>
    <t>Is your system integrated with the telecommunications and Internet infrastructure required to run online events?</t>
  </si>
  <si>
    <t>Does your system require manual scheduling of the telecommunications and Internet infrastructure required to run online events?</t>
  </si>
  <si>
    <t>Does your system require manual data entry to enter registrant information into the systems that will manage the events?</t>
  </si>
  <si>
    <t>Does your system provide detailed reporting for program entry and exit times?</t>
  </si>
  <si>
    <t>Does your system have a customizable viewing application? If yes,</t>
  </si>
  <si>
    <t>Does that application provide interaction for the remote participant with the live venue?</t>
  </si>
  <si>
    <t>Does that application track entry, exit, and total participation times?</t>
  </si>
  <si>
    <t>Does that application provide automated polling?</t>
  </si>
  <si>
    <t>Can we specify random strings of letters, numbers, or words that need to be repeated back to verify attention to the program?</t>
  </si>
  <si>
    <t>Does that application support mobile devices?</t>
  </si>
  <si>
    <t>Can users highlight and bookmark areas of a program with personalized subject lines and notes?</t>
  </si>
  <si>
    <t>Does your system enable the ability to share-in content and programming from others into our catalog to ensure we have as complete and comprehensive catalog as possible?</t>
  </si>
  <si>
    <t>If yes, can we control which content is shared with other organizations?</t>
  </si>
  <si>
    <t>If yes, can we control which content we share from other organizations?</t>
  </si>
  <si>
    <t xml:space="preserve">If yes, can we be automatically notified when new content becomes available?  </t>
  </si>
  <si>
    <t>Does your system enable us to share out our content for sale and distribution through other clients’ catalog for an additional revenue stream?</t>
  </si>
  <si>
    <t>Does your system account for our content when it is sold through another professional association?</t>
  </si>
  <si>
    <t>Can your system provide real-time reporting of revenue generated by the sale of our content through other associations?</t>
  </si>
  <si>
    <t>Does your system provide revenue when content from other professional associations is sold through our catalog?</t>
  </si>
  <si>
    <t>Does your system provide post-event testing?</t>
  </si>
  <si>
    <t>If yes, can the test be made optional or mandatory on a course-by-course basis?</t>
  </si>
  <si>
    <t>Does your system support a variety of question types (e.g., free-form, multiple-choice, true-false, etc.)?</t>
  </si>
  <si>
    <t>Is the number of questions fixed?</t>
  </si>
  <si>
    <t>Can we determine the percentage correct that represents a passing score?</t>
  </si>
  <si>
    <t>Does your system allow supplemental questions?</t>
  </si>
  <si>
    <t>Can questions be presented in a random order?</t>
  </si>
  <si>
    <t>Are participants presented with their results in real-time upon submitting their answers?</t>
  </si>
  <si>
    <t>Does your system provide answer feedback for both correct and incorrect answers?</t>
  </si>
  <si>
    <t>Does your system provide random selection of questions from a question pool?</t>
  </si>
  <si>
    <t>Does your system provide the ability to set how many times a user can take a test?</t>
  </si>
  <si>
    <t>Does your system provide the ability to deliver a pre-test, post-test and retention-test (a test that’s taken days after the program is complete)?</t>
  </si>
  <si>
    <t>Does your system support course evaluations?</t>
  </si>
  <si>
    <t>If yes, can they be made optional or mandatory on a course-by-course basis?</t>
  </si>
  <si>
    <t>Does your system track entry, exit, and total complete time for each participant?</t>
  </si>
  <si>
    <t>Can your system produce real-time participation reports with time-tracking information?</t>
  </si>
  <si>
    <t>Does your system allow random participation codes (e.g., letters, numbers, or words) to be embedded within a program at random intervals?</t>
  </si>
  <si>
    <t>What other methods does your system support for verifying attendance at (and attention to) online programs?</t>
  </si>
  <si>
    <t>Does your system have methods for verifying that a participant is actually viewing a program that they have started?</t>
  </si>
  <si>
    <t>Does your system give participants access to certificates of completion?</t>
  </si>
  <si>
    <t>Does your system provide the ability to automatically generate multiple types of certificates for the same program?</t>
  </si>
  <si>
    <t>What methods does your system support to ensure that certificates are only provided to participants who have met the course requirements for satisfactory completion?</t>
  </si>
  <si>
    <t>Can we determine which methods (or gates) we apply before our participants receive their certificate of completion?</t>
  </si>
  <si>
    <t>Can the certificate be customized to reflect the requirements of multiple different jurisdictions?</t>
  </si>
  <si>
    <t>Does your system provide a reporting mechanism?</t>
  </si>
  <si>
    <t>Are the reports your system provides fixed or can they be customized?</t>
  </si>
  <si>
    <t>Can the reports be customized by us, or does customization require your involvement?</t>
  </si>
  <si>
    <t>Are there separate charges for report customization?</t>
  </si>
  <si>
    <t>Can we customize reports without waiting for a new version release?</t>
  </si>
  <si>
    <t>Can the data from your system be exported in standard forms (i.e., Excel, .csv file)?</t>
  </si>
  <si>
    <t>Can the data from your system be shared directly with other systems?</t>
  </si>
  <si>
    <t>Can your report settings be saved so that the end-users doesn’t have to reconfigure the reports every time they are generated?</t>
  </si>
  <si>
    <t>Does your system provide personal accounts for users?</t>
  </si>
  <si>
    <t>If yes, what aspects of their CME can users manage through their accounts?</t>
  </si>
  <si>
    <t>Does your system allow users to update their contact information?</t>
  </si>
  <si>
    <t>Does your system allow users to track their CME credit?</t>
  </si>
  <si>
    <t>Can users access and stream their on-demand programs from your system?</t>
  </si>
  <si>
    <t>Does your system allow users to modify their communication preferences?</t>
  </si>
  <si>
    <t>Can users opt into and out of emails which alert them to new programs in categories that interest them?</t>
  </si>
  <si>
    <t>Does your system provide access to purchase receipts for users?</t>
  </si>
  <si>
    <t>If yes, can users access those receipts at a later date?</t>
  </si>
  <si>
    <t>Is there a central access point in your system for users to access supplementary course materials?</t>
  </si>
  <si>
    <t>How do users access post-event tests or evaluations?</t>
  </si>
  <si>
    <t>Does your system provide the capability to ensure users take programs in a certain order, i.e., pre-requisite programs?</t>
  </si>
  <si>
    <t>Does your system provide the ability to upload CEU and certificates that were taken outside of our programming so that they can manage ALL of their credits in one place?</t>
  </si>
  <si>
    <t>Does your system allow registration extension for expired programs?</t>
  </si>
  <si>
    <t>Does your company offer dedicated, named client support?</t>
  </si>
  <si>
    <t>When is client support available?</t>
  </si>
  <si>
    <t>How do you handle emergency and after-hours support?</t>
  </si>
  <si>
    <t>Do you provide performance guarantees or a formal Service Level Agreement (SLA)?</t>
  </si>
  <si>
    <t>Does your company provide support for system administration?</t>
  </si>
  <si>
    <t>Does your company provide support for program administration?</t>
  </si>
  <si>
    <t>Will your company manage content entry for courses and other catalog entries?</t>
  </si>
  <si>
    <t>Is your company’s call center managed and monitored for key metrics (e.g., hold times, abandon rates, call volume, etc.)?</t>
  </si>
  <si>
    <t>Where is your call center located?</t>
  </si>
  <si>
    <t>How do you manage periods of peak call volume?</t>
  </si>
  <si>
    <t>Does your company provide offline registration services (mail-in, fax-in, and phone-in)?</t>
  </si>
  <si>
    <t>Does your company provide offline transaction processing services (i.e., mail-in, fax-in, and phone-in)?</t>
  </si>
  <si>
    <t>Does your company process refunds for end-users?</t>
  </si>
  <si>
    <t>Does your end-user support operate under the direction of the customer, or according to the company’s policies?</t>
  </si>
  <si>
    <t>Do you have a distributed Content Delivery Network (CDN) for distributing online programs?</t>
  </si>
  <si>
    <t>What is the underlying technology for your application?</t>
  </si>
  <si>
    <t>What browsers does your solution support?</t>
  </si>
  <si>
    <t>What operating systems does your solution support?</t>
  </si>
  <si>
    <t>Does your system have an Application Programming Interface (API)?</t>
  </si>
  <si>
    <t>What system administration functions are left to the client?</t>
  </si>
  <si>
    <t>Is your system multi-tenant where all clients use the same code-base so that during software upgrades, all client have access to all enhancements?</t>
  </si>
  <si>
    <t>Describe the size range of the clients you currently support.</t>
  </si>
  <si>
    <t>What is the largest single event hosted on your system?</t>
  </si>
  <si>
    <t>How many simultaneous events do you host across all clients?</t>
  </si>
  <si>
    <t>How do you achieve scalability with your application?</t>
  </si>
  <si>
    <t>Do you have a formal Service Level Agreement?</t>
  </si>
  <si>
    <t>Do you deliver programs through a distributed Content Delivery Network (CDN)?</t>
  </si>
  <si>
    <t>Over how many data centers is your solution deployed?</t>
  </si>
  <si>
    <t>Is your application housed in company-owned or third-party data centers?</t>
  </si>
  <si>
    <t>Are the facilities named-access-only?</t>
  </si>
  <si>
    <t>If yes, which employees are granted access to the data centers?</t>
  </si>
  <si>
    <t>Do you have network security experts on staff?</t>
  </si>
  <si>
    <t>Do you perform third-party security audits of your application?</t>
  </si>
  <si>
    <t>Is your application Payment Card Industry-Data Security Standards (PCI-DSS) compliant?</t>
  </si>
  <si>
    <t>If yes, has your compliance been verified by a third-party?</t>
  </si>
  <si>
    <t>Does your system provide roles-based access and privileges?</t>
  </si>
  <si>
    <t>What is the authentication schema for end-users?</t>
  </si>
  <si>
    <t>What is the authentication schema for administrators?</t>
  </si>
  <si>
    <t>Has your system been scanned for SQL Injection, X-Site Scripting vulnerabilities?</t>
  </si>
  <si>
    <t>Do you provide a performance level guarantee?</t>
  </si>
  <si>
    <t>Do you have a formal Service Level Agreement (SLA)?</t>
  </si>
  <si>
    <t>If yes, what is your stated up-time?</t>
  </si>
  <si>
    <t>What is your stated transaction response time?</t>
  </si>
  <si>
    <t>Describe the approach your company has taken to ensure usability.</t>
  </si>
  <si>
    <t>Can end-users locate, select, purchase, and manage programs through a mobile device?</t>
  </si>
  <si>
    <t>Can end-users view programs through a mobile device?</t>
  </si>
  <si>
    <t>Can your system track participants who access programs through mobile devices?</t>
  </si>
  <si>
    <t>Can your system support offline learning?</t>
  </si>
  <si>
    <t>If yes, explain.</t>
  </si>
  <si>
    <t>Can your system validate participation for offline viewers?</t>
  </si>
  <si>
    <t>Can user data from other systems be imported into your system?</t>
  </si>
  <si>
    <t>Does your system provide an interface for searching customer records?</t>
  </si>
  <si>
    <t>What end-user information is available to program administrators?</t>
  </si>
  <si>
    <t>Does your system support information-sharing with third-party applications?</t>
  </si>
  <si>
    <t>If yes, explain the variety of methods you support.</t>
  </si>
  <si>
    <t>Does your system integrate with common social media applications?</t>
  </si>
  <si>
    <t>If yes, which ones and how?</t>
  </si>
  <si>
    <t>Does your system support an end-user rating system?</t>
  </si>
  <si>
    <t>If yes, can those ratings be exposed to potential purchasers as a mechanism for evaluating program quality?</t>
  </si>
  <si>
    <t>Can end-users provide comments on programs listed in your system?</t>
  </si>
  <si>
    <t>If yes, can those comments be exposed to potential purchasers?</t>
  </si>
  <si>
    <t>Does your system provide analysis on shopping patterns (e.g., page visits, click paths, abandon rates, etc.)?</t>
  </si>
  <si>
    <t>Do you integrate with third-party analytics packages like Google Analytics?</t>
  </si>
  <si>
    <t>Can users who sign into our existing member management system be automatically authenticated in your system?</t>
  </si>
  <si>
    <t>Production: Services</t>
  </si>
  <si>
    <t>Production: Audiocasts</t>
  </si>
  <si>
    <t>Production: Webinars</t>
  </si>
  <si>
    <t>Production: Webcasts</t>
  </si>
  <si>
    <t>Production: On-Demand Programs</t>
  </si>
  <si>
    <t>Production: Webcast or Webinar Replays</t>
  </si>
  <si>
    <t>Production: Podcasts</t>
  </si>
  <si>
    <t>Production: Self-Study</t>
  </si>
  <si>
    <t>Production: SCORM Content (Interactive Educational Content)</t>
  </si>
  <si>
    <t>Catalog</t>
  </si>
  <si>
    <t>E-Commerce</t>
  </si>
  <si>
    <t>Registration</t>
  </si>
  <si>
    <t>Notification</t>
  </si>
  <si>
    <t>Delivery</t>
  </si>
  <si>
    <t>Evaluation</t>
  </si>
  <si>
    <t>Certification</t>
  </si>
  <si>
    <t>Reporting</t>
  </si>
  <si>
    <t>Personal Account Management</t>
  </si>
  <si>
    <t>Support: Clients</t>
  </si>
  <si>
    <t>Support: End-Users</t>
  </si>
  <si>
    <t>Operating Environment: Architecture</t>
  </si>
  <si>
    <t>Operating Environment: Scalability</t>
  </si>
  <si>
    <t>Operating Environment: Security</t>
  </si>
  <si>
    <t>Operating Environment: Performance</t>
  </si>
  <si>
    <t>Operating Environment: Mobile &amp; Offline Learning</t>
  </si>
  <si>
    <t>Operating Environment: User Administration</t>
  </si>
  <si>
    <t>Integration: Information Sharing &amp; Social Media</t>
  </si>
  <si>
    <t>Would your platform allow for the integration of web presentations, live or archived, with primary and secondary legal research systems and results?</t>
  </si>
  <si>
    <t xml:space="preserve"> If so, how quickly?</t>
  </si>
  <si>
    <t xml:space="preserve">Can you provide an archived version of the webcast to webcast participants?  </t>
  </si>
  <si>
    <t xml:space="preserve"> If no, what’s your turn-around time for creating podcasts?</t>
  </si>
  <si>
    <t>Does your system automatically create podcasts from an archived event?</t>
  </si>
  <si>
    <t xml:space="preserve">If so, what level of compliance?  </t>
  </si>
  <si>
    <t xml:space="preserve">Are your catalog pages compliant with the Web Content Accessibility Guidelines (ADA Compliant)?  </t>
  </si>
  <si>
    <t>Distribution (Sharing Content &amp; Programming)</t>
  </si>
  <si>
    <t>Describe the nature and type of reports that can be generated by your system on separate page.</t>
  </si>
  <si>
    <t>During our compliance period, does your end-user support staff provide 24-hr coverage?</t>
  </si>
  <si>
    <t>If so, is there an additional charge for this enhanced coverage?</t>
  </si>
  <si>
    <t xml:space="preserve">If yes, how many Points-of-Presence (PoPs) do you have?  </t>
  </si>
  <si>
    <t>Indicate how many are domestic.</t>
  </si>
  <si>
    <t>Indicate how many are international.</t>
  </si>
  <si>
    <t>Do you have a dedicated production staff? If so, list the services they perform in your proposal.</t>
  </si>
  <si>
    <t>Does your company provide technical support for end-users? If yes, please describe the nature and availability of your end-user support services in your proposal.</t>
  </si>
  <si>
    <t>Course Materials</t>
  </si>
  <si>
    <t>Does your system currently allow for the linking of references in course materials to primary law?</t>
  </si>
  <si>
    <t>Can those materials be available at a searchable library and for sale separately?</t>
  </si>
  <si>
    <t>Can your catalog search the materials and link the search results to appropriate specific programs for purchase?</t>
  </si>
  <si>
    <t>Select</t>
  </si>
  <si>
    <t>Does your system allow for the sale of HTML Section journal articles?</t>
  </si>
  <si>
    <t>Vendor Name</t>
  </si>
  <si>
    <t>Does the participant to install any additional software in order to view the presentations online? If Yes, describe.</t>
  </si>
  <si>
    <t>Does your solution provide support for video files (i.e. .avi, .mpeg, or embedded YouTube files)?</t>
  </si>
  <si>
    <t>Does your webcasting solution offer Facebook LiveStream?</t>
  </si>
  <si>
    <t>Can a delegate or participant purchase courses for multiple participants?</t>
  </si>
  <si>
    <t>Is your software application cloud-based, hosted or deployed within the enterprise?</t>
  </si>
  <si>
    <t>If your solution is hosted, describe its architecture, and the same if using a 3rd party hosting provider.  If 3rd party hosting provider, provide the SLA agreement with the provider.</t>
  </si>
  <si>
    <t>A</t>
  </si>
  <si>
    <t>Please review each required item below and click on the associated yellow "Select" cell to choose from a drop down menu, answer accordingly. Write additional information in the Notes column as you see fit.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</si>
  <si>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</si>
  <si>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</si>
  <si>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</si>
  <si>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</si>
  <si>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</si>
  <si>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</si>
  <si>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</si>
  <si>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</si>
  <si>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</si>
  <si>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</si>
  <si>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</si>
  <si>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</si>
  <si>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</si>
  <si>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</si>
  <si>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</si>
  <si>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</si>
  <si>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</si>
  <si>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</si>
  <si>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</si>
  <si>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</si>
  <si>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</si>
  <si>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</si>
  <si>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</si>
  <si>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</si>
  <si>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</si>
  <si>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</si>
  <si>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</si>
  <si>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</si>
  <si>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Does your solution include Closed Captioning capability?</t>
  </si>
  <si>
    <t>Sec.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</si>
</sst>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i/>
      <sz val="1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3" tint="-0.249977111117893"/>
      </left>
      <right style="thin">
        <color theme="3" tint="-0.249977111117893"/>
      </right>
      <top style="medium">
        <color theme="3" tint="-0.249977111117893"/>
      </top>
      <bottom style="medium">
        <color theme="3" tint="-0.249977111117893"/>
      </bottom>
      <diagonal/>
    </border>
    <border>
      <left style="thin">
        <color theme="3" tint="-0.249977111117893"/>
      </left>
      <right style="medium">
        <color theme="3" tint="-0.249977111117893"/>
      </right>
      <top style="medium">
        <color theme="3" tint="-0.249977111117893"/>
      </top>
      <bottom style="medium">
        <color theme="3" tint="-0.249977111117893"/>
      </bottom>
      <diagonal/>
    </border>
    <border>
      <left style="medium">
        <color theme="3" tint="-0.249977111117893"/>
      </left>
      <right/>
      <top style="medium">
        <color theme="3" tint="-0.249977111117893"/>
      </top>
      <bottom style="medium">
        <color theme="3" tint="-0.249977111117893"/>
      </bottom>
      <diagonal/>
    </border>
    <border>
      <left/>
      <right style="thin">
        <color theme="3" tint="-0.249977111117893"/>
      </right>
      <top style="medium">
        <color theme="3" tint="-0.249977111117893"/>
      </top>
      <bottom style="medium">
        <color theme="3" tint="-0.249977111117893"/>
      </bottom>
      <diagonal/>
    </border>
    <border>
      <left style="thin">
        <color theme="3" tint="-0.249977111117893"/>
      </left>
      <right/>
      <top style="medium">
        <color theme="3" tint="-0.249977111117893"/>
      </top>
      <bottom style="medium">
        <color theme="3" tint="-0.249977111117893"/>
      </bottom>
      <diagonal/>
    </border>
    <border>
      <left/>
      <right/>
      <top style="medium">
        <color theme="3" tint="-0.249977111117893"/>
      </top>
      <bottom style="medium">
        <color theme="3" tint="-0.249977111117893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 applyProtection="1">
      <alignment horizontal="center" vertical="center"/>
    </xf>
    <xf numFmtId="0" fontId="0" fillId="0" borderId="0" xfId="0" applyProtection="1"/>
    <xf numFmtId="0" fontId="0" fillId="2" borderId="0" xfId="0" applyFill="1" applyProtection="1"/>
    <xf numFmtId="0" fontId="0" fillId="0" borderId="0" xfId="0" applyAlignment="1" applyProtection="1"/>
    <xf numFmtId="0" fontId="4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5" fillId="0" borderId="3" xfId="0" applyFont="1" applyBorder="1" applyAlignment="1">
      <alignment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44" fontId="6" fillId="3" borderId="3" xfId="1" applyNumberFormat="1" applyFont="1" applyFill="1" applyBorder="1" applyAlignment="1" applyProtection="1">
      <alignment horizontal="center" vertical="center" wrapText="1"/>
      <protection locked="0"/>
    </xf>
    <xf numFmtId="0" fontId="7" fillId="6" borderId="5" xfId="0" applyFont="1" applyFill="1" applyBorder="1" applyAlignment="1" applyProtection="1">
      <alignment horizontal="left" vertical="center"/>
    </xf>
    <xf numFmtId="0" fontId="7" fillId="6" borderId="5" xfId="0" applyFont="1" applyFill="1" applyBorder="1" applyAlignment="1">
      <alignment horizontal="left" vertical="center"/>
    </xf>
    <xf numFmtId="0" fontId="7" fillId="6" borderId="6" xfId="0" applyFont="1" applyFill="1" applyBorder="1" applyAlignment="1">
      <alignment horizontal="left" vertical="center"/>
    </xf>
    <xf numFmtId="0" fontId="9" fillId="5" borderId="7" xfId="0" applyFont="1" applyFill="1" applyBorder="1" applyAlignment="1" applyProtection="1">
      <alignment horizontal="left" vertical="center"/>
    </xf>
    <xf numFmtId="0" fontId="6" fillId="4" borderId="3" xfId="0" applyFont="1" applyFill="1" applyBorder="1" applyAlignment="1" applyProtection="1">
      <alignment horizontal="center" vertical="center" wrapText="1"/>
    </xf>
    <xf numFmtId="0" fontId="6" fillId="4" borderId="2" xfId="0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>
      <alignment vertical="center" wrapText="1"/>
    </xf>
    <xf numFmtId="44" fontId="6" fillId="4" borderId="2" xfId="1" applyNumberFormat="1" applyFont="1" applyFill="1" applyBorder="1" applyAlignment="1" applyProtection="1">
      <alignment horizontal="center" vertical="center" wrapText="1"/>
      <protection locked="0"/>
    </xf>
    <xf numFmtId="0" fontId="2" fillId="4" borderId="0" xfId="0" applyFont="1" applyFill="1" applyBorder="1" applyAlignment="1" applyProtection="1">
      <alignment wrapText="1"/>
    </xf>
    <xf numFmtId="0" fontId="2" fillId="4" borderId="4" xfId="0" applyFont="1" applyFill="1" applyBorder="1" applyAlignment="1" applyProtection="1">
      <alignment wrapText="1"/>
    </xf>
    <xf numFmtId="0" fontId="0" fillId="6" borderId="0" xfId="0" applyFill="1" applyAlignment="1" applyProtection="1">
      <alignment horizontal="center" vertical="center"/>
    </xf>
    <xf numFmtId="0" fontId="9" fillId="5" borderId="8" xfId="0" applyFont="1" applyFill="1" applyBorder="1" applyAlignment="1" applyProtection="1">
      <alignment horizontal="left" vertical="center"/>
    </xf>
    <xf numFmtId="0" fontId="7" fillId="6" borderId="9" xfId="0" applyFont="1" applyFill="1" applyBorder="1" applyAlignment="1" applyProtection="1">
      <alignment horizontal="left" vertical="center"/>
    </xf>
    <xf numFmtId="0" fontId="7" fillId="6" borderId="10" xfId="0" applyFont="1" applyFill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center" vertical="center"/>
    </xf>
    <xf numFmtId="0" fontId="2" fillId="4" borderId="4" xfId="0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horizontal="center" vertical="center" wrapText="1"/>
    </xf>
    <xf numFmtId="0" fontId="8" fillId="4" borderId="4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wrapText="1"/>
      <protection locked="0"/>
    </xf>
    <xf numFmtId="44" fontId="6" fillId="0" borderId="3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Currency 2" xfId="1"/>
    <cellStyle name="Normal" xfId="0" builtinId="0"/>
  </cellStyles>
  <dxfs count="74"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theme="0" tint="-0.499984740745262"/>
      </font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theme="0" tint="-0.499984740745262"/>
      </font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theme="0" tint="-0.499984740745262"/>
      </font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theme="0" tint="-0.499984740745262"/>
      </font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theme="0" tint="-0.499984740745262"/>
      </font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theme="0" tint="-0.499984740745262"/>
      </font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theme="0" tint="-0.499984740745262"/>
      </font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theme="0" tint="-0.499984740745262"/>
      </font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theme="0" tint="-0.499984740745262"/>
      </font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theme="0" tint="-0.499984740745262"/>
      </font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theme="0" tint="-0.499984740745262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theme="0" tint="-0.499984740745262"/>
      </font>
    </dxf>
  </dxfs>
  <tableStyles count="0" defaultTableStyle="TableStyleMedium2" defaultPivotStyle="PivotStyleLight16"/>
  <colors>
    <mruColors>
      <color rgb="FF00CC99"/>
      <color rgb="FFFFFFCC"/>
      <color rgb="FFFFFF99"/>
      <color rgb="FFFFFF66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7"/>
  <sheetViews>
    <sheetView tabSelected="1" zoomScale="85" zoomScaleNormal="85" workbookViewId="0">
      <selection activeCell="C2" sqref="C2:E2"/>
    </sheetView>
  </sheetViews>
  <sheetFormatPr defaultRowHeight="15" x14ac:dyDescent="0.25"/>
  <cols>
    <col min="1" max="1" width="5.7109375" style="2" customWidth="1"/>
    <col min="2" max="2" width="5.7109375" style="6" customWidth="1"/>
    <col min="3" max="3" width="74.28515625" style="9" customWidth="1"/>
    <col min="4" max="4" width="10.140625" style="8" customWidth="1"/>
    <col min="5" max="5" width="13.42578125" style="9" customWidth="1"/>
    <col min="6" max="6" width="28.5703125" style="8" customWidth="1"/>
    <col min="7" max="7" width="2.28515625" style="1" customWidth="1"/>
    <col min="8" max="16384" width="9.140625" style="2"/>
  </cols>
  <sheetData>
    <row r="1" spans="1:14" ht="21" x14ac:dyDescent="0.25">
      <c r="A1" s="28" t="s">
        <v>2</v>
      </c>
      <c r="B1" s="28"/>
      <c r="C1" s="28"/>
      <c r="D1" s="28"/>
      <c r="E1" s="28"/>
      <c r="F1" s="29"/>
      <c r="G1" s="24"/>
      <c r="H1" s="3"/>
      <c r="I1" s="3"/>
      <c r="J1" s="3"/>
      <c r="K1" s="3"/>
    </row>
    <row r="2" spans="1:14" ht="30.75" customHeight="1" thickBot="1" x14ac:dyDescent="0.4">
      <c r="A2" s="22"/>
      <c r="B2" s="22"/>
      <c r="C2" s="32" t="s">
        <v>318</v>
      </c>
      <c r="D2" s="32"/>
      <c r="E2" s="32"/>
      <c r="F2" s="23"/>
      <c r="G2" s="24"/>
      <c r="H2" s="3"/>
      <c r="I2" s="3"/>
      <c r="J2" s="3"/>
      <c r="K2" s="3"/>
    </row>
    <row r="3" spans="1:14" ht="39.950000000000003" customHeight="1" thickTop="1" thickBot="1" x14ac:dyDescent="0.3">
      <c r="A3" s="30" t="s">
        <v>326</v>
      </c>
      <c r="B3" s="30"/>
      <c r="C3" s="30"/>
      <c r="D3" s="30"/>
      <c r="E3" s="30"/>
      <c r="F3" s="31"/>
      <c r="G3" s="24"/>
      <c r="H3" s="3"/>
      <c r="I3" s="3"/>
      <c r="J3" s="3"/>
      <c r="K3" s="3"/>
    </row>
    <row r="4" spans="1:14" s="5" customFormat="1" ht="35.1" customHeight="1" thickBot="1" x14ac:dyDescent="0.35">
      <c r="A4" s="17" t="s">
        <v>356</v>
      </c>
      <c r="B4" s="25" t="s">
        <v>325</v>
      </c>
      <c r="C4" s="26" t="s">
        <v>269</v>
      </c>
      <c r="D4" s="27"/>
      <c r="E4" s="27"/>
      <c r="F4" s="27"/>
      <c r="G4" s="24"/>
      <c r="H4" s="3"/>
      <c r="I4" s="3"/>
      <c r="J4" s="3"/>
      <c r="K4" s="3"/>
      <c r="L4" s="2"/>
      <c r="M4" s="2"/>
      <c r="N4" s="2"/>
    </row>
    <row r="5" spans="1:14" ht="50.1" customHeight="1" x14ac:dyDescent="0.25">
      <c r="A5" s="12" t="s">
        <v>325</v>
      </c>
      <c r="B5" s="12">
        <v>1</v>
      </c>
      <c r="C5" s="10" t="s">
        <v>310</v>
      </c>
      <c r="D5" s="11" t="s">
        <v>0</v>
      </c>
      <c r="E5" s="13" t="s">
        <v>316</v>
      </c>
      <c r="F5" s="33" t="s">
        <v>1</v>
      </c>
      <c r="G5" s="24"/>
      <c r="H5" s="3"/>
      <c r="I5" s="3"/>
      <c r="J5" s="3"/>
      <c r="K5" s="3"/>
    </row>
    <row r="6" spans="1:14" ht="50.1" customHeight="1" x14ac:dyDescent="0.25">
      <c r="A6" s="18" t="s">
        <v>325</v>
      </c>
      <c r="B6" s="19">
        <v>2</v>
      </c>
      <c r="C6" s="20" t="s">
        <v>3</v>
      </c>
      <c r="D6" s="19" t="s">
        <v>0</v>
      </c>
      <c r="E6" s="21" t="s">
        <v>316</v>
      </c>
      <c r="F6" s="21" t="str">
        <f t="shared" ref="F6:F16" si="0">IF(AND(OR(E6="Do not Comply",E6="Partial Comply"),OR(D6="Required",D6="Should Have but Optional")),"Please describe alternate feature would provide similar functionality",IF(OR(E6="Partial Comply",E6="Do not Comply"),"Explain",IF(AND(E6="Optional Cost",OR(D6="Required")),"Total installed cost of option IS REQUIRED",IF(E6="Comply with Alternate Offer","Provide alternate details on separate attachment for option",IF(E6="Comply","Included in proposal","Notes")))))</f>
        <v>Notes</v>
      </c>
      <c r="G6" s="24"/>
      <c r="H6" s="3"/>
      <c r="I6" s="3"/>
      <c r="J6" s="3"/>
      <c r="K6" s="3"/>
    </row>
    <row r="7" spans="1:14" ht="50.1" customHeight="1" x14ac:dyDescent="0.25">
      <c r="A7" s="12" t="s">
        <v>325</v>
      </c>
      <c r="B7" s="12">
        <v>3</v>
      </c>
      <c r="C7" s="10" t="s">
        <v>4</v>
      </c>
      <c r="D7" s="11" t="s">
        <v>0</v>
      </c>
      <c r="E7" s="13" t="s">
        <v>316</v>
      </c>
      <c r="F7" s="33" t="str">
        <f t="shared" si="0"/>
        <v>Notes</v>
      </c>
      <c r="G7" s="24"/>
      <c r="H7" s="3"/>
      <c r="I7" s="3"/>
      <c r="J7" s="3"/>
      <c r="K7" s="3"/>
    </row>
    <row r="8" spans="1:14" ht="50.1" customHeight="1" x14ac:dyDescent="0.25">
      <c r="A8" s="18" t="s">
        <v>325</v>
      </c>
      <c r="B8" s="19">
        <v>4</v>
      </c>
      <c r="C8" s="20" t="s">
        <v>5</v>
      </c>
      <c r="D8" s="19" t="s">
        <v>0</v>
      </c>
      <c r="E8" s="21" t="s">
        <v>316</v>
      </c>
      <c r="F8" s="21" t="str">
        <f t="shared" si="0"/>
        <v>Notes</v>
      </c>
      <c r="G8" s="24"/>
      <c r="H8" s="3"/>
      <c r="I8" s="3"/>
      <c r="J8" s="3"/>
      <c r="K8" s="3"/>
    </row>
    <row r="9" spans="1:14" ht="50.1" customHeight="1" x14ac:dyDescent="0.25">
      <c r="A9" s="12" t="s">
        <v>325</v>
      </c>
      <c r="B9" s="12">
        <v>5</v>
      </c>
      <c r="C9" s="10" t="s">
        <v>6</v>
      </c>
      <c r="D9" s="11" t="s">
        <v>0</v>
      </c>
      <c r="E9" s="13" t="s">
        <v>316</v>
      </c>
      <c r="F9" s="33" t="str">
        <f t="shared" si="0"/>
        <v>Notes</v>
      </c>
      <c r="G9" s="24"/>
      <c r="H9" s="3"/>
      <c r="I9" s="3"/>
      <c r="J9" s="3"/>
      <c r="K9" s="3"/>
    </row>
    <row r="10" spans="1:14" ht="50.1" customHeight="1" x14ac:dyDescent="0.25">
      <c r="A10" s="18" t="s">
        <v>325</v>
      </c>
      <c r="B10" s="19">
        <v>6</v>
      </c>
      <c r="C10" s="20" t="s">
        <v>7</v>
      </c>
      <c r="D10" s="19" t="s">
        <v>0</v>
      </c>
      <c r="E10" s="21" t="s">
        <v>316</v>
      </c>
      <c r="F10" s="21" t="str">
        <f t="shared" si="0"/>
        <v>Notes</v>
      </c>
      <c r="G10" s="24"/>
      <c r="H10" s="3"/>
      <c r="I10" s="3"/>
      <c r="J10" s="3"/>
      <c r="K10" s="3"/>
    </row>
    <row r="11" spans="1:14" ht="50.1" customHeight="1" x14ac:dyDescent="0.25">
      <c r="A11" s="12" t="s">
        <v>325</v>
      </c>
      <c r="B11" s="12">
        <v>7</v>
      </c>
      <c r="C11" s="10" t="s">
        <v>8</v>
      </c>
      <c r="D11" s="11" t="s">
        <v>0</v>
      </c>
      <c r="E11" s="13" t="s">
        <v>316</v>
      </c>
      <c r="F11" s="33" t="str">
        <f t="shared" si="0"/>
        <v>Notes</v>
      </c>
      <c r="G11" s="24"/>
      <c r="H11" s="3"/>
      <c r="I11" s="3"/>
      <c r="J11" s="3"/>
      <c r="K11" s="3"/>
    </row>
    <row r="12" spans="1:14" ht="50.1" customHeight="1" x14ac:dyDescent="0.25">
      <c r="A12" s="18" t="s">
        <v>325</v>
      </c>
      <c r="B12" s="19">
        <v>8</v>
      </c>
      <c r="C12" s="20" t="s">
        <v>9</v>
      </c>
      <c r="D12" s="19" t="s">
        <v>0</v>
      </c>
      <c r="E12" s="21" t="s">
        <v>316</v>
      </c>
      <c r="F12" s="21" t="str">
        <f t="shared" si="0"/>
        <v>Notes</v>
      </c>
      <c r="G12" s="24"/>
      <c r="H12" s="3"/>
      <c r="I12" s="3"/>
      <c r="J12" s="3"/>
      <c r="K12" s="3"/>
    </row>
    <row r="13" spans="1:14" ht="50.1" customHeight="1" x14ac:dyDescent="0.25">
      <c r="A13" s="12" t="s">
        <v>325</v>
      </c>
      <c r="B13" s="12">
        <v>9</v>
      </c>
      <c r="C13" s="10" t="s">
        <v>10</v>
      </c>
      <c r="D13" s="11" t="s">
        <v>0</v>
      </c>
      <c r="E13" s="13" t="s">
        <v>316</v>
      </c>
      <c r="F13" s="33" t="str">
        <f t="shared" si="0"/>
        <v>Notes</v>
      </c>
      <c r="G13" s="24"/>
      <c r="H13" s="3"/>
      <c r="I13" s="3"/>
      <c r="J13" s="3"/>
      <c r="K13" s="3"/>
    </row>
    <row r="14" spans="1:14" ht="50.1" customHeight="1" x14ac:dyDescent="0.25">
      <c r="A14" s="18" t="s">
        <v>325</v>
      </c>
      <c r="B14" s="19">
        <v>10</v>
      </c>
      <c r="C14" s="20" t="s">
        <v>11</v>
      </c>
      <c r="D14" s="19" t="s">
        <v>0</v>
      </c>
      <c r="E14" s="21" t="s">
        <v>316</v>
      </c>
      <c r="F14" s="21" t="str">
        <f t="shared" si="0"/>
        <v>Notes</v>
      </c>
      <c r="G14" s="24"/>
      <c r="H14" s="3"/>
      <c r="I14" s="3"/>
      <c r="J14" s="3"/>
      <c r="K14" s="3"/>
    </row>
    <row r="15" spans="1:14" ht="50.1" customHeight="1" x14ac:dyDescent="0.25">
      <c r="A15" s="12" t="s">
        <v>325</v>
      </c>
      <c r="B15" s="12">
        <v>11</v>
      </c>
      <c r="C15" s="10" t="s">
        <v>12</v>
      </c>
      <c r="D15" s="11" t="s">
        <v>0</v>
      </c>
      <c r="E15" s="13" t="s">
        <v>316</v>
      </c>
      <c r="F15" s="33" t="str">
        <f t="shared" si="0"/>
        <v>Notes</v>
      </c>
      <c r="G15" s="24"/>
      <c r="H15" s="3"/>
      <c r="I15" s="3"/>
      <c r="J15" s="3"/>
      <c r="K15" s="3"/>
    </row>
    <row r="16" spans="1:14" ht="50.1" customHeight="1" thickBot="1" x14ac:dyDescent="0.3">
      <c r="A16" s="18" t="s">
        <v>325</v>
      </c>
      <c r="B16" s="19">
        <v>12</v>
      </c>
      <c r="C16" s="20" t="s">
        <v>13</v>
      </c>
      <c r="D16" s="19" t="s">
        <v>0</v>
      </c>
      <c r="E16" s="21" t="s">
        <v>316</v>
      </c>
      <c r="F16" s="21" t="str">
        <f t="shared" si="0"/>
        <v>Notes</v>
      </c>
      <c r="G16" s="24"/>
      <c r="H16" s="3"/>
      <c r="I16" s="3"/>
      <c r="J16" s="3"/>
      <c r="K16" s="3"/>
    </row>
    <row r="17" spans="1:14" s="5" customFormat="1" ht="35.1" customHeight="1" thickBot="1" x14ac:dyDescent="0.35">
      <c r="A17" s="17" t="s">
        <v>356</v>
      </c>
      <c r="B17" s="25" t="s">
        <v>327</v>
      </c>
      <c r="C17" s="14" t="s">
        <v>270</v>
      </c>
      <c r="D17" s="15"/>
      <c r="E17" s="15"/>
      <c r="F17" s="16"/>
      <c r="G17" s="24"/>
      <c r="H17" s="3"/>
      <c r="I17" s="3"/>
      <c r="J17" s="3"/>
      <c r="K17" s="3"/>
      <c r="L17" s="2"/>
      <c r="M17" s="2"/>
      <c r="N17" s="2"/>
    </row>
    <row r="18" spans="1:14" ht="50.1" customHeight="1" x14ac:dyDescent="0.25">
      <c r="A18" s="12" t="s">
        <v>327</v>
      </c>
      <c r="B18" s="12">
        <v>1</v>
      </c>
      <c r="C18" s="10" t="s">
        <v>14</v>
      </c>
      <c r="D18" s="11" t="s">
        <v>0</v>
      </c>
      <c r="E18" s="13" t="s">
        <v>316</v>
      </c>
      <c r="F18" s="33" t="str">
        <f t="shared" ref="F18:F26" si="1">IF(AND(OR(E18="Do not Comply",E18="Partial Comply"),OR(D18="Required",D18="Should Have but Optional")),"Please describe alternate feature would provide similar functionality",IF(OR(E18="Partial Comply",E18="Do not Comply"),"Explain",IF(AND(E18="Optional Cost",OR(D18="Required")),"Total installed cost of option IS REQUIRED",IF(E18="Comply with Alternate Offer","Provide alternate details on separate attachment for option",IF(E18="Comply","Included in proposal","Notes")))))</f>
        <v>Notes</v>
      </c>
      <c r="G18" s="24"/>
      <c r="H18" s="3"/>
      <c r="I18" s="3"/>
      <c r="J18" s="3"/>
      <c r="K18" s="3"/>
    </row>
    <row r="19" spans="1:14" ht="50.1" customHeight="1" x14ac:dyDescent="0.25">
      <c r="A19" s="18" t="s">
        <v>327</v>
      </c>
      <c r="B19" s="19">
        <v>2</v>
      </c>
      <c r="C19" s="20" t="s">
        <v>15</v>
      </c>
      <c r="D19" s="19" t="s">
        <v>0</v>
      </c>
      <c r="E19" s="21" t="s">
        <v>316</v>
      </c>
      <c r="F19" s="21" t="str">
        <f t="shared" si="1"/>
        <v>Notes</v>
      </c>
      <c r="G19" s="24"/>
      <c r="H19" s="3"/>
      <c r="I19" s="3"/>
      <c r="J19" s="3"/>
      <c r="K19" s="3"/>
    </row>
    <row r="20" spans="1:14" ht="50.1" customHeight="1" x14ac:dyDescent="0.25">
      <c r="A20" s="12" t="s">
        <v>327</v>
      </c>
      <c r="B20" s="12">
        <v>3</v>
      </c>
      <c r="C20" s="10" t="s">
        <v>16</v>
      </c>
      <c r="D20" s="11" t="s">
        <v>0</v>
      </c>
      <c r="E20" s="13" t="s">
        <v>316</v>
      </c>
      <c r="F20" s="33" t="str">
        <f t="shared" si="1"/>
        <v>Notes</v>
      </c>
      <c r="G20" s="24"/>
      <c r="H20" s="3"/>
      <c r="I20" s="3"/>
      <c r="J20" s="3"/>
      <c r="K20" s="3"/>
    </row>
    <row r="21" spans="1:14" ht="50.1" customHeight="1" x14ac:dyDescent="0.25">
      <c r="A21" s="18" t="s">
        <v>327</v>
      </c>
      <c r="B21" s="19">
        <v>4</v>
      </c>
      <c r="C21" s="20" t="s">
        <v>355</v>
      </c>
      <c r="D21" s="19" t="s">
        <v>0</v>
      </c>
      <c r="E21" s="21" t="s">
        <v>316</v>
      </c>
      <c r="F21" s="21" t="str">
        <f t="shared" ref="F21" si="2">IF(AND(OR(E21="Do not Comply",E21="Partial Comply"),OR(D21="Required",D21="Should Have but Optional")),"Please describe alternate feature would provide similar functionality",IF(OR(E21="Partial Comply",E21="Do not Comply"),"Explain",IF(AND(E21="Optional Cost",OR(D21="Required")),"Total installed cost of option IS REQUIRED",IF(E21="Comply with Alternate Offer","Provide alternate details on separate attachment for option",IF(E21="Comply","Included in proposal","Notes")))))</f>
        <v>Notes</v>
      </c>
      <c r="G21" s="24"/>
      <c r="H21" s="3"/>
      <c r="I21" s="3"/>
      <c r="J21" s="3"/>
      <c r="K21" s="3"/>
    </row>
    <row r="22" spans="1:14" ht="50.1" customHeight="1" x14ac:dyDescent="0.25">
      <c r="A22" s="12" t="s">
        <v>327</v>
      </c>
      <c r="B22" s="12">
        <v>5</v>
      </c>
      <c r="C22" s="10" t="s">
        <v>17</v>
      </c>
      <c r="D22" s="11" t="s">
        <v>0</v>
      </c>
      <c r="E22" s="13" t="s">
        <v>316</v>
      </c>
      <c r="F22" s="33" t="str">
        <f t="shared" si="1"/>
        <v>Notes</v>
      </c>
      <c r="G22" s="24"/>
      <c r="H22" s="3"/>
      <c r="I22" s="3"/>
      <c r="J22" s="3"/>
      <c r="K22" s="3"/>
    </row>
    <row r="23" spans="1:14" ht="50.1" customHeight="1" x14ac:dyDescent="0.25">
      <c r="A23" s="18" t="s">
        <v>327</v>
      </c>
      <c r="B23" s="19">
        <v>6</v>
      </c>
      <c r="C23" s="20" t="s">
        <v>18</v>
      </c>
      <c r="D23" s="19" t="s">
        <v>0</v>
      </c>
      <c r="E23" s="21" t="s">
        <v>316</v>
      </c>
      <c r="F23" s="21" t="str">
        <f t="shared" si="1"/>
        <v>Notes</v>
      </c>
      <c r="G23" s="24"/>
      <c r="H23" s="3"/>
      <c r="I23" s="3"/>
      <c r="J23" s="3"/>
      <c r="K23" s="3"/>
    </row>
    <row r="24" spans="1:14" ht="50.1" customHeight="1" x14ac:dyDescent="0.25">
      <c r="A24" s="12" t="s">
        <v>327</v>
      </c>
      <c r="B24" s="12">
        <v>7</v>
      </c>
      <c r="C24" s="10" t="s">
        <v>19</v>
      </c>
      <c r="D24" s="11" t="s">
        <v>0</v>
      </c>
      <c r="E24" s="13" t="s">
        <v>316</v>
      </c>
      <c r="F24" s="33" t="str">
        <f t="shared" si="1"/>
        <v>Notes</v>
      </c>
      <c r="G24" s="24"/>
      <c r="H24" s="3"/>
      <c r="I24" s="3"/>
      <c r="J24" s="3"/>
      <c r="K24" s="3"/>
    </row>
    <row r="25" spans="1:14" ht="50.1" customHeight="1" x14ac:dyDescent="0.25">
      <c r="A25" s="18" t="s">
        <v>327</v>
      </c>
      <c r="B25" s="19">
        <v>8</v>
      </c>
      <c r="C25" s="20" t="s">
        <v>20</v>
      </c>
      <c r="D25" s="19" t="s">
        <v>0</v>
      </c>
      <c r="E25" s="21" t="s">
        <v>316</v>
      </c>
      <c r="F25" s="21" t="str">
        <f t="shared" si="1"/>
        <v>Notes</v>
      </c>
      <c r="G25" s="24"/>
      <c r="H25" s="3"/>
      <c r="I25" s="3"/>
      <c r="J25" s="3"/>
      <c r="K25" s="3"/>
    </row>
    <row r="26" spans="1:14" ht="50.1" customHeight="1" thickBot="1" x14ac:dyDescent="0.3">
      <c r="A26" s="12" t="s">
        <v>327</v>
      </c>
      <c r="B26" s="12">
        <v>9</v>
      </c>
      <c r="C26" s="10" t="s">
        <v>21</v>
      </c>
      <c r="D26" s="11" t="s">
        <v>0</v>
      </c>
      <c r="E26" s="13" t="s">
        <v>316</v>
      </c>
      <c r="F26" s="33" t="str">
        <f t="shared" si="1"/>
        <v>Notes</v>
      </c>
      <c r="G26" s="24"/>
      <c r="H26" s="3"/>
      <c r="I26" s="3"/>
      <c r="J26" s="3"/>
      <c r="K26" s="3"/>
    </row>
    <row r="27" spans="1:14" s="5" customFormat="1" ht="35.1" customHeight="1" thickBot="1" x14ac:dyDescent="0.35">
      <c r="A27" s="17" t="s">
        <v>356</v>
      </c>
      <c r="B27" s="25" t="s">
        <v>328</v>
      </c>
      <c r="C27" s="14" t="s">
        <v>271</v>
      </c>
      <c r="D27" s="15"/>
      <c r="E27" s="15"/>
      <c r="F27" s="16"/>
      <c r="G27" s="24"/>
      <c r="H27" s="3"/>
      <c r="I27" s="3"/>
      <c r="J27" s="3"/>
      <c r="K27" s="3"/>
      <c r="L27" s="2"/>
      <c r="M27" s="2"/>
      <c r="N27" s="2"/>
    </row>
    <row r="28" spans="1:14" ht="50.1" customHeight="1" x14ac:dyDescent="0.25">
      <c r="A28" s="12" t="s">
        <v>328</v>
      </c>
      <c r="B28" s="12">
        <v>1</v>
      </c>
      <c r="C28" s="10" t="s">
        <v>22</v>
      </c>
      <c r="D28" s="11" t="s">
        <v>0</v>
      </c>
      <c r="E28" s="13" t="s">
        <v>316</v>
      </c>
      <c r="F28" s="33" t="str">
        <f t="shared" ref="F28:F44" si="3">IF(AND(OR(E28="Do not Comply",E28="Partial Comply"),OR(D28="Required",D28="Should Have but Optional")),"Please describe alternate feature would provide similar functionality",IF(OR(E28="Partial Comply",E28="Do not Comply"),"Explain",IF(AND(E28="Optional Cost",OR(D28="Required")),"Total installed cost of option IS REQUIRED",IF(E28="Comply with Alternate Offer","Provide alternate details on separate attachment for option",IF(E28="Comply","Included in proposal","Notes")))))</f>
        <v>Notes</v>
      </c>
      <c r="G28" s="24"/>
      <c r="H28" s="3"/>
      <c r="I28" s="3"/>
      <c r="J28" s="3"/>
      <c r="K28" s="3"/>
    </row>
    <row r="29" spans="1:14" ht="50.1" customHeight="1" x14ac:dyDescent="0.25">
      <c r="A29" s="18" t="s">
        <v>328</v>
      </c>
      <c r="B29" s="19">
        <v>2</v>
      </c>
      <c r="C29" s="20" t="s">
        <v>15</v>
      </c>
      <c r="D29" s="19" t="s">
        <v>0</v>
      </c>
      <c r="E29" s="21" t="s">
        <v>316</v>
      </c>
      <c r="F29" s="21" t="str">
        <f t="shared" si="3"/>
        <v>Notes</v>
      </c>
      <c r="G29" s="24"/>
      <c r="H29" s="3"/>
      <c r="I29" s="3"/>
      <c r="J29" s="3"/>
      <c r="K29" s="3"/>
    </row>
    <row r="30" spans="1:14" ht="50.1" customHeight="1" x14ac:dyDescent="0.25">
      <c r="A30" s="12" t="s">
        <v>328</v>
      </c>
      <c r="B30" s="12">
        <v>3</v>
      </c>
      <c r="C30" s="10" t="s">
        <v>16</v>
      </c>
      <c r="D30" s="11" t="s">
        <v>0</v>
      </c>
      <c r="E30" s="13" t="s">
        <v>316</v>
      </c>
      <c r="F30" s="33" t="str">
        <f t="shared" si="3"/>
        <v>Notes</v>
      </c>
      <c r="G30" s="24"/>
      <c r="H30" s="3"/>
      <c r="I30" s="3"/>
      <c r="J30" s="3"/>
      <c r="K30" s="3"/>
    </row>
    <row r="31" spans="1:14" ht="50.1" customHeight="1" x14ac:dyDescent="0.25">
      <c r="A31" s="18" t="s">
        <v>328</v>
      </c>
      <c r="B31" s="19">
        <v>4</v>
      </c>
      <c r="C31" s="20" t="s">
        <v>17</v>
      </c>
      <c r="D31" s="19" t="s">
        <v>0</v>
      </c>
      <c r="E31" s="21" t="s">
        <v>316</v>
      </c>
      <c r="F31" s="21" t="str">
        <f t="shared" si="3"/>
        <v>Notes</v>
      </c>
      <c r="G31" s="24"/>
      <c r="H31" s="3"/>
      <c r="I31" s="3"/>
      <c r="J31" s="3"/>
      <c r="K31" s="3"/>
    </row>
    <row r="32" spans="1:14" ht="50.1" customHeight="1" x14ac:dyDescent="0.25">
      <c r="A32" s="12" t="s">
        <v>328</v>
      </c>
      <c r="B32" s="12">
        <v>5</v>
      </c>
      <c r="C32" s="10" t="s">
        <v>18</v>
      </c>
      <c r="D32" s="11" t="s">
        <v>0</v>
      </c>
      <c r="E32" s="13" t="s">
        <v>316</v>
      </c>
      <c r="F32" s="33" t="str">
        <f t="shared" si="3"/>
        <v>Notes</v>
      </c>
      <c r="G32" s="24"/>
      <c r="H32" s="3"/>
      <c r="I32" s="3"/>
      <c r="J32" s="3"/>
      <c r="K32" s="3"/>
    </row>
    <row r="33" spans="1:14" ht="50.1" customHeight="1" x14ac:dyDescent="0.25">
      <c r="A33" s="18" t="s">
        <v>328</v>
      </c>
      <c r="B33" s="19">
        <v>6</v>
      </c>
      <c r="C33" s="20" t="s">
        <v>23</v>
      </c>
      <c r="D33" s="19" t="s">
        <v>0</v>
      </c>
      <c r="E33" s="21" t="s">
        <v>316</v>
      </c>
      <c r="F33" s="21" t="str">
        <f t="shared" si="3"/>
        <v>Notes</v>
      </c>
      <c r="G33" s="24"/>
      <c r="H33" s="3"/>
      <c r="I33" s="3"/>
      <c r="J33" s="3"/>
      <c r="K33" s="3"/>
    </row>
    <row r="34" spans="1:14" ht="50.1" customHeight="1" x14ac:dyDescent="0.25">
      <c r="A34" s="12" t="s">
        <v>328</v>
      </c>
      <c r="B34" s="12">
        <v>7</v>
      </c>
      <c r="C34" s="10" t="s">
        <v>24</v>
      </c>
      <c r="D34" s="11" t="s">
        <v>0</v>
      </c>
      <c r="E34" s="13" t="s">
        <v>316</v>
      </c>
      <c r="F34" s="33" t="str">
        <f t="shared" si="3"/>
        <v>Notes</v>
      </c>
      <c r="G34" s="24"/>
      <c r="H34" s="3"/>
      <c r="I34" s="3"/>
      <c r="J34" s="3"/>
      <c r="K34" s="3"/>
    </row>
    <row r="35" spans="1:14" ht="50.1" customHeight="1" x14ac:dyDescent="0.25">
      <c r="A35" s="18" t="s">
        <v>328</v>
      </c>
      <c r="B35" s="19">
        <v>8</v>
      </c>
      <c r="C35" s="20" t="s">
        <v>25</v>
      </c>
      <c r="D35" s="19" t="s">
        <v>0</v>
      </c>
      <c r="E35" s="21" t="s">
        <v>316</v>
      </c>
      <c r="F35" s="21" t="str">
        <f t="shared" si="3"/>
        <v>Notes</v>
      </c>
      <c r="G35" s="24"/>
      <c r="H35" s="3"/>
      <c r="I35" s="3"/>
      <c r="J35" s="3"/>
      <c r="K35" s="3"/>
    </row>
    <row r="36" spans="1:14" ht="50.1" customHeight="1" x14ac:dyDescent="0.25">
      <c r="A36" s="12" t="s">
        <v>328</v>
      </c>
      <c r="B36" s="12">
        <v>9</v>
      </c>
      <c r="C36" s="10" t="s">
        <v>319</v>
      </c>
      <c r="D36" s="11" t="s">
        <v>0</v>
      </c>
      <c r="E36" s="13" t="s">
        <v>316</v>
      </c>
      <c r="F36" s="33" t="str">
        <f t="shared" ref="F36" si="4">IF(AND(OR(E36="Do not Comply",E36="Partial Comply"),OR(D36="Required",D36="Should Have but Optional")),"Please describe alternate feature would provide similar functionality",IF(OR(E36="Partial Comply",E36="Do not Comply"),"Explain",IF(AND(E36="Optional Cost",OR(D36="Required")),"Total installed cost of option IS REQUIRED",IF(E36="Comply with Alternate Offer","Provide alternate details on separate attachment for option",IF(E36="Comply","Included in proposal","Notes")))))</f>
        <v>Notes</v>
      </c>
      <c r="G36" s="24"/>
      <c r="H36" s="3"/>
      <c r="I36" s="3"/>
      <c r="J36" s="3"/>
      <c r="K36" s="3"/>
    </row>
    <row r="37" spans="1:14" ht="50.1" customHeight="1" x14ac:dyDescent="0.25">
      <c r="A37" s="18" t="s">
        <v>328</v>
      </c>
      <c r="B37" s="19">
        <v>10</v>
      </c>
      <c r="C37" s="20" t="s">
        <v>355</v>
      </c>
      <c r="D37" s="19" t="s">
        <v>0</v>
      </c>
      <c r="E37" s="21" t="s">
        <v>316</v>
      </c>
      <c r="F37" s="21" t="str">
        <f t="shared" si="3"/>
        <v>Notes</v>
      </c>
      <c r="G37" s="24"/>
      <c r="H37" s="3"/>
      <c r="I37" s="3"/>
      <c r="J37" s="3"/>
      <c r="K37" s="3"/>
    </row>
    <row r="38" spans="1:14" ht="50.1" customHeight="1" x14ac:dyDescent="0.25">
      <c r="A38" s="12" t="s">
        <v>328</v>
      </c>
      <c r="B38" s="12">
        <v>11</v>
      </c>
      <c r="C38" s="10" t="s">
        <v>26</v>
      </c>
      <c r="D38" s="11" t="s">
        <v>0</v>
      </c>
      <c r="E38" s="13" t="s">
        <v>316</v>
      </c>
      <c r="F38" s="33" t="str">
        <f t="shared" si="3"/>
        <v>Notes</v>
      </c>
      <c r="G38" s="24"/>
      <c r="H38" s="3"/>
      <c r="I38" s="3"/>
      <c r="J38" s="3"/>
      <c r="K38" s="3"/>
    </row>
    <row r="39" spans="1:14" ht="50.1" customHeight="1" x14ac:dyDescent="0.25">
      <c r="A39" s="18" t="s">
        <v>328</v>
      </c>
      <c r="B39" s="19">
        <v>12</v>
      </c>
      <c r="C39" s="20" t="s">
        <v>27</v>
      </c>
      <c r="D39" s="19" t="s">
        <v>0</v>
      </c>
      <c r="E39" s="21" t="s">
        <v>316</v>
      </c>
      <c r="F39" s="21" t="str">
        <f t="shared" si="3"/>
        <v>Notes</v>
      </c>
      <c r="G39" s="24"/>
      <c r="H39" s="3"/>
      <c r="I39" s="3"/>
      <c r="J39" s="3"/>
      <c r="K39" s="3"/>
    </row>
    <row r="40" spans="1:14" ht="50.1" customHeight="1" x14ac:dyDescent="0.25">
      <c r="A40" s="12" t="s">
        <v>328</v>
      </c>
      <c r="B40" s="12">
        <v>13</v>
      </c>
      <c r="C40" s="10" t="s">
        <v>320</v>
      </c>
      <c r="D40" s="11" t="s">
        <v>0</v>
      </c>
      <c r="E40" s="13" t="s">
        <v>316</v>
      </c>
      <c r="F40" s="33" t="str">
        <f t="shared" ref="F40" si="5">IF(AND(OR(E40="Do not Comply",E40="Partial Comply"),OR(D40="Required",D40="Should Have but Optional")),"Please describe alternate feature would provide similar functionality",IF(OR(E40="Partial Comply",E40="Do not Comply"),"Explain",IF(AND(E40="Optional Cost",OR(D40="Required")),"Total installed cost of option IS REQUIRED",IF(E40="Comply with Alternate Offer","Provide alternate details on separate attachment for option",IF(E40="Comply","Included in proposal","Notes")))))</f>
        <v>Notes</v>
      </c>
      <c r="G40" s="24"/>
      <c r="H40" s="3"/>
      <c r="I40" s="3"/>
      <c r="J40" s="3"/>
      <c r="K40" s="3"/>
    </row>
    <row r="41" spans="1:14" ht="50.1" customHeight="1" x14ac:dyDescent="0.25">
      <c r="A41" s="18" t="s">
        <v>328</v>
      </c>
      <c r="B41" s="19">
        <v>14</v>
      </c>
      <c r="C41" s="20" t="s">
        <v>28</v>
      </c>
      <c r="D41" s="19" t="s">
        <v>0</v>
      </c>
      <c r="E41" s="21" t="s">
        <v>316</v>
      </c>
      <c r="F41" s="21" t="str">
        <f t="shared" si="3"/>
        <v>Notes</v>
      </c>
      <c r="G41" s="24"/>
      <c r="H41" s="3"/>
      <c r="I41" s="3"/>
      <c r="J41" s="3"/>
      <c r="K41" s="3"/>
    </row>
    <row r="42" spans="1:14" ht="50.1" customHeight="1" x14ac:dyDescent="0.25">
      <c r="A42" s="12" t="s">
        <v>328</v>
      </c>
      <c r="B42" s="12">
        <v>15</v>
      </c>
      <c r="C42" s="10" t="s">
        <v>29</v>
      </c>
      <c r="D42" s="11" t="s">
        <v>0</v>
      </c>
      <c r="E42" s="13" t="s">
        <v>316</v>
      </c>
      <c r="F42" s="33" t="str">
        <f t="shared" si="3"/>
        <v>Notes</v>
      </c>
      <c r="G42" s="24"/>
      <c r="H42" s="3"/>
      <c r="I42" s="3"/>
      <c r="J42" s="3"/>
      <c r="K42" s="3"/>
    </row>
    <row r="43" spans="1:14" ht="50.1" customHeight="1" x14ac:dyDescent="0.25">
      <c r="A43" s="18" t="s">
        <v>328</v>
      </c>
      <c r="B43" s="19">
        <v>16</v>
      </c>
      <c r="C43" s="20" t="s">
        <v>30</v>
      </c>
      <c r="D43" s="19" t="s">
        <v>0</v>
      </c>
      <c r="E43" s="21" t="s">
        <v>316</v>
      </c>
      <c r="F43" s="21" t="str">
        <f t="shared" si="3"/>
        <v>Notes</v>
      </c>
      <c r="G43" s="24"/>
      <c r="H43" s="3"/>
      <c r="I43" s="3"/>
      <c r="J43" s="3"/>
      <c r="K43" s="3"/>
    </row>
    <row r="44" spans="1:14" s="5" customFormat="1" ht="50.1" customHeight="1" thickBot="1" x14ac:dyDescent="0.35">
      <c r="A44" s="12" t="s">
        <v>328</v>
      </c>
      <c r="B44" s="12">
        <v>17</v>
      </c>
      <c r="C44" s="10" t="s">
        <v>31</v>
      </c>
      <c r="D44" s="11" t="s">
        <v>0</v>
      </c>
      <c r="E44" s="13" t="s">
        <v>316</v>
      </c>
      <c r="F44" s="33" t="str">
        <f t="shared" si="3"/>
        <v>Notes</v>
      </c>
      <c r="G44" s="24"/>
      <c r="H44" s="3"/>
      <c r="I44" s="3"/>
      <c r="J44" s="3"/>
      <c r="K44" s="3"/>
      <c r="L44" s="2"/>
      <c r="M44" s="2"/>
      <c r="N44" s="2"/>
    </row>
    <row r="45" spans="1:14" ht="35.1" customHeight="1" thickBot="1" x14ac:dyDescent="0.3">
      <c r="A45" s="17" t="s">
        <v>356</v>
      </c>
      <c r="B45" s="25" t="s">
        <v>329</v>
      </c>
      <c r="C45" s="14" t="s">
        <v>272</v>
      </c>
      <c r="D45" s="15"/>
      <c r="E45" s="15"/>
      <c r="F45" s="16"/>
      <c r="G45" s="24"/>
      <c r="H45" s="3"/>
      <c r="I45" s="3"/>
      <c r="J45" s="3"/>
      <c r="K45" s="3"/>
    </row>
    <row r="46" spans="1:14" ht="50.1" customHeight="1" x14ac:dyDescent="0.25">
      <c r="A46" s="12" t="s">
        <v>329</v>
      </c>
      <c r="B46" s="12">
        <v>1</v>
      </c>
      <c r="C46" s="10" t="s">
        <v>32</v>
      </c>
      <c r="D46" s="11" t="s">
        <v>0</v>
      </c>
      <c r="E46" s="13" t="s">
        <v>316</v>
      </c>
      <c r="F46" s="33" t="str">
        <f t="shared" ref="F46:F68" si="6">IF(AND(OR(E46="Do not Comply",E46="Partial Comply"),OR(D46="Required",D46="Should Have but Optional")),"Please describe alternate feature would provide similar functionality",IF(OR(E46="Partial Comply",E46="Do not Comply"),"Explain",IF(AND(E46="Optional Cost",OR(D46="Required")),"Total installed cost of option IS REQUIRED",IF(E46="Comply with Alternate Offer","Provide alternate details on separate attachment for option",IF(E46="Comply","Included in proposal","Notes")))))</f>
        <v>Notes</v>
      </c>
      <c r="G46" s="24"/>
      <c r="H46" s="3"/>
      <c r="I46" s="3"/>
      <c r="J46" s="3"/>
      <c r="K46" s="3"/>
    </row>
    <row r="47" spans="1:14" ht="50.1" customHeight="1" x14ac:dyDescent="0.25">
      <c r="A47" s="18" t="s">
        <v>329</v>
      </c>
      <c r="B47" s="19">
        <v>2</v>
      </c>
      <c r="C47" s="20" t="s">
        <v>33</v>
      </c>
      <c r="D47" s="19" t="s">
        <v>0</v>
      </c>
      <c r="E47" s="21" t="s">
        <v>316</v>
      </c>
      <c r="F47" s="21" t="str">
        <f t="shared" si="6"/>
        <v>Notes</v>
      </c>
      <c r="G47" s="24"/>
      <c r="H47" s="3"/>
      <c r="I47" s="3"/>
      <c r="J47" s="3"/>
      <c r="K47" s="3"/>
    </row>
    <row r="48" spans="1:14" ht="50.1" customHeight="1" x14ac:dyDescent="0.25">
      <c r="A48" s="12" t="s">
        <v>329</v>
      </c>
      <c r="B48" s="12">
        <v>3</v>
      </c>
      <c r="C48" s="10" t="s">
        <v>34</v>
      </c>
      <c r="D48" s="11" t="s">
        <v>0</v>
      </c>
      <c r="E48" s="13" t="s">
        <v>316</v>
      </c>
      <c r="F48" s="33" t="str">
        <f t="shared" si="6"/>
        <v>Notes</v>
      </c>
      <c r="G48" s="24"/>
      <c r="H48" s="3"/>
      <c r="I48" s="3"/>
      <c r="J48" s="3"/>
      <c r="K48" s="3"/>
    </row>
    <row r="49" spans="1:11" ht="50.1" customHeight="1" x14ac:dyDescent="0.25">
      <c r="A49" s="18" t="s">
        <v>329</v>
      </c>
      <c r="B49" s="19">
        <v>4</v>
      </c>
      <c r="C49" s="20" t="s">
        <v>35</v>
      </c>
      <c r="D49" s="19" t="s">
        <v>0</v>
      </c>
      <c r="E49" s="21" t="s">
        <v>316</v>
      </c>
      <c r="F49" s="21" t="str">
        <f t="shared" si="6"/>
        <v>Notes</v>
      </c>
      <c r="G49" s="24"/>
      <c r="H49" s="3"/>
      <c r="I49" s="3"/>
      <c r="J49" s="3"/>
      <c r="K49" s="3"/>
    </row>
    <row r="50" spans="1:11" ht="50.1" customHeight="1" x14ac:dyDescent="0.25">
      <c r="A50" s="12" t="s">
        <v>329</v>
      </c>
      <c r="B50" s="12">
        <v>5</v>
      </c>
      <c r="C50" s="10" t="s">
        <v>36</v>
      </c>
      <c r="D50" s="11" t="s">
        <v>0</v>
      </c>
      <c r="E50" s="13" t="s">
        <v>316</v>
      </c>
      <c r="F50" s="33" t="str">
        <f t="shared" si="6"/>
        <v>Notes</v>
      </c>
      <c r="G50" s="24"/>
      <c r="H50" s="3"/>
      <c r="I50" s="3"/>
      <c r="J50" s="3"/>
      <c r="K50" s="3"/>
    </row>
    <row r="51" spans="1:11" ht="50.1" customHeight="1" x14ac:dyDescent="0.25">
      <c r="A51" s="18" t="s">
        <v>329</v>
      </c>
      <c r="B51" s="19">
        <v>6</v>
      </c>
      <c r="C51" s="20" t="s">
        <v>37</v>
      </c>
      <c r="D51" s="19" t="s">
        <v>0</v>
      </c>
      <c r="E51" s="21" t="s">
        <v>316</v>
      </c>
      <c r="F51" s="21" t="str">
        <f t="shared" si="6"/>
        <v>Notes</v>
      </c>
      <c r="G51" s="24"/>
      <c r="H51" s="3"/>
      <c r="I51" s="3"/>
      <c r="J51" s="3"/>
      <c r="K51" s="3"/>
    </row>
    <row r="52" spans="1:11" ht="50.1" customHeight="1" x14ac:dyDescent="0.25">
      <c r="A52" s="12" t="s">
        <v>329</v>
      </c>
      <c r="B52" s="12">
        <v>7</v>
      </c>
      <c r="C52" s="10" t="s">
        <v>38</v>
      </c>
      <c r="D52" s="11" t="s">
        <v>0</v>
      </c>
      <c r="E52" s="13" t="s">
        <v>316</v>
      </c>
      <c r="F52" s="33" t="str">
        <f t="shared" si="6"/>
        <v>Notes</v>
      </c>
      <c r="G52" s="24"/>
      <c r="H52" s="3"/>
      <c r="I52" s="3"/>
      <c r="J52" s="3"/>
      <c r="K52" s="3"/>
    </row>
    <row r="53" spans="1:11" ht="50.1" customHeight="1" x14ac:dyDescent="0.25">
      <c r="A53" s="18" t="s">
        <v>329</v>
      </c>
      <c r="B53" s="19">
        <v>8</v>
      </c>
      <c r="C53" s="20" t="s">
        <v>39</v>
      </c>
      <c r="D53" s="19" t="s">
        <v>0</v>
      </c>
      <c r="E53" s="21" t="s">
        <v>316</v>
      </c>
      <c r="F53" s="21" t="str">
        <f t="shared" si="6"/>
        <v>Notes</v>
      </c>
      <c r="G53" s="24"/>
      <c r="H53" s="3"/>
      <c r="I53" s="3"/>
      <c r="J53" s="3"/>
      <c r="K53" s="3"/>
    </row>
    <row r="54" spans="1:11" ht="50.1" customHeight="1" x14ac:dyDescent="0.25">
      <c r="A54" s="12" t="s">
        <v>329</v>
      </c>
      <c r="B54" s="12">
        <v>9</v>
      </c>
      <c r="C54" s="10" t="s">
        <v>40</v>
      </c>
      <c r="D54" s="11" t="s">
        <v>0</v>
      </c>
      <c r="E54" s="13" t="s">
        <v>316</v>
      </c>
      <c r="F54" s="33" t="str">
        <f t="shared" si="6"/>
        <v>Notes</v>
      </c>
      <c r="G54" s="24"/>
      <c r="H54" s="3"/>
      <c r="I54" s="3"/>
      <c r="J54" s="3"/>
      <c r="K54" s="3"/>
    </row>
    <row r="55" spans="1:11" ht="50.1" customHeight="1" x14ac:dyDescent="0.25">
      <c r="A55" s="18" t="s">
        <v>329</v>
      </c>
      <c r="B55" s="19">
        <v>10</v>
      </c>
      <c r="C55" s="20" t="s">
        <v>41</v>
      </c>
      <c r="D55" s="19" t="s">
        <v>0</v>
      </c>
      <c r="E55" s="21" t="s">
        <v>316</v>
      </c>
      <c r="F55" s="21" t="str">
        <f t="shared" si="6"/>
        <v>Notes</v>
      </c>
      <c r="G55" s="24"/>
      <c r="H55" s="3"/>
      <c r="I55" s="3"/>
      <c r="J55" s="3"/>
      <c r="K55" s="3"/>
    </row>
    <row r="56" spans="1:11" ht="50.1" customHeight="1" x14ac:dyDescent="0.25">
      <c r="A56" s="12" t="s">
        <v>329</v>
      </c>
      <c r="B56" s="12">
        <v>11</v>
      </c>
      <c r="C56" s="10" t="s">
        <v>42</v>
      </c>
      <c r="D56" s="11" t="s">
        <v>0</v>
      </c>
      <c r="E56" s="13" t="s">
        <v>316</v>
      </c>
      <c r="F56" s="33" t="str">
        <f t="shared" si="6"/>
        <v>Notes</v>
      </c>
      <c r="G56" s="24"/>
      <c r="H56" s="3"/>
      <c r="I56" s="3"/>
      <c r="J56" s="3"/>
      <c r="K56" s="3"/>
    </row>
    <row r="57" spans="1:11" ht="50.1" customHeight="1" x14ac:dyDescent="0.25">
      <c r="A57" s="18" t="s">
        <v>329</v>
      </c>
      <c r="B57" s="19">
        <v>12</v>
      </c>
      <c r="C57" s="20" t="s">
        <v>321</v>
      </c>
      <c r="D57" s="19" t="s">
        <v>0</v>
      </c>
      <c r="E57" s="21" t="s">
        <v>316</v>
      </c>
      <c r="F57" s="21" t="str">
        <f t="shared" ref="F57" si="7">IF(AND(OR(E57="Do not Comply",E57="Partial Comply"),OR(D57="Required",D57="Should Have but Optional")),"Please describe alternate feature would provide similar functionality",IF(OR(E57="Partial Comply",E57="Do not Comply"),"Explain",IF(AND(E57="Optional Cost",OR(D57="Required")),"Total installed cost of option IS REQUIRED",IF(E57="Comply with Alternate Offer","Provide alternate details on separate attachment for option",IF(E57="Comply","Included in proposal","Notes")))))</f>
        <v>Notes</v>
      </c>
      <c r="G57" s="24"/>
      <c r="H57" s="3"/>
      <c r="I57" s="3"/>
      <c r="J57" s="3"/>
      <c r="K57" s="3"/>
    </row>
    <row r="58" spans="1:11" ht="50.1" customHeight="1" x14ac:dyDescent="0.25">
      <c r="A58" s="12" t="s">
        <v>329</v>
      </c>
      <c r="B58" s="12">
        <v>13</v>
      </c>
      <c r="C58" s="10" t="s">
        <v>43</v>
      </c>
      <c r="D58" s="11" t="s">
        <v>0</v>
      </c>
      <c r="E58" s="13" t="s">
        <v>316</v>
      </c>
      <c r="F58" s="33" t="str">
        <f t="shared" si="6"/>
        <v>Notes</v>
      </c>
      <c r="G58" s="24"/>
      <c r="H58" s="3"/>
      <c r="I58" s="3"/>
      <c r="J58" s="3"/>
      <c r="K58" s="3"/>
    </row>
    <row r="59" spans="1:11" ht="50.1" customHeight="1" x14ac:dyDescent="0.25">
      <c r="A59" s="18" t="s">
        <v>329</v>
      </c>
      <c r="B59" s="19">
        <v>14</v>
      </c>
      <c r="C59" s="20" t="s">
        <v>44</v>
      </c>
      <c r="D59" s="19" t="s">
        <v>0</v>
      </c>
      <c r="E59" s="21" t="s">
        <v>316</v>
      </c>
      <c r="F59" s="21" t="str">
        <f t="shared" si="6"/>
        <v>Notes</v>
      </c>
      <c r="G59" s="24"/>
      <c r="H59" s="3"/>
      <c r="I59" s="3"/>
      <c r="J59" s="3"/>
      <c r="K59" s="3"/>
    </row>
    <row r="60" spans="1:11" ht="50.1" customHeight="1" x14ac:dyDescent="0.25">
      <c r="A60" s="12" t="s">
        <v>329</v>
      </c>
      <c r="B60" s="12">
        <v>15</v>
      </c>
      <c r="C60" s="10" t="s">
        <v>15</v>
      </c>
      <c r="D60" s="11" t="s">
        <v>0</v>
      </c>
      <c r="E60" s="13" t="s">
        <v>316</v>
      </c>
      <c r="F60" s="33" t="str">
        <f t="shared" si="6"/>
        <v>Notes</v>
      </c>
      <c r="G60" s="24"/>
      <c r="H60" s="3"/>
      <c r="I60" s="3"/>
      <c r="J60" s="3"/>
      <c r="K60" s="3"/>
    </row>
    <row r="61" spans="1:11" ht="50.1" customHeight="1" x14ac:dyDescent="0.25">
      <c r="A61" s="18" t="s">
        <v>329</v>
      </c>
      <c r="B61" s="19">
        <v>16</v>
      </c>
      <c r="C61" s="20" t="s">
        <v>16</v>
      </c>
      <c r="D61" s="19" t="s">
        <v>0</v>
      </c>
      <c r="E61" s="21" t="s">
        <v>316</v>
      </c>
      <c r="F61" s="21" t="str">
        <f t="shared" si="6"/>
        <v>Notes</v>
      </c>
      <c r="G61" s="24"/>
      <c r="H61" s="3"/>
      <c r="I61" s="3"/>
      <c r="J61" s="3"/>
      <c r="K61" s="3"/>
    </row>
    <row r="62" spans="1:11" ht="50.1" customHeight="1" x14ac:dyDescent="0.25">
      <c r="A62" s="12" t="s">
        <v>329</v>
      </c>
      <c r="B62" s="12">
        <v>17</v>
      </c>
      <c r="C62" s="10" t="s">
        <v>17</v>
      </c>
      <c r="D62" s="11" t="s">
        <v>0</v>
      </c>
      <c r="E62" s="13" t="s">
        <v>316</v>
      </c>
      <c r="F62" s="33" t="str">
        <f t="shared" si="6"/>
        <v>Notes</v>
      </c>
      <c r="G62" s="24"/>
      <c r="H62" s="3"/>
      <c r="I62" s="3"/>
      <c r="J62" s="3"/>
      <c r="K62" s="3"/>
    </row>
    <row r="63" spans="1:11" ht="50.1" customHeight="1" x14ac:dyDescent="0.25">
      <c r="A63" s="18" t="s">
        <v>329</v>
      </c>
      <c r="B63" s="19">
        <v>18</v>
      </c>
      <c r="C63" s="20" t="s">
        <v>18</v>
      </c>
      <c r="D63" s="19" t="s">
        <v>0</v>
      </c>
      <c r="E63" s="21" t="s">
        <v>316</v>
      </c>
      <c r="F63" s="21" t="str">
        <f t="shared" si="6"/>
        <v>Notes</v>
      </c>
      <c r="G63" s="24"/>
      <c r="H63" s="3"/>
      <c r="I63" s="3"/>
      <c r="J63" s="3"/>
      <c r="K63" s="3"/>
    </row>
    <row r="64" spans="1:11" ht="50.1" customHeight="1" x14ac:dyDescent="0.25">
      <c r="A64" s="12" t="s">
        <v>329</v>
      </c>
      <c r="B64" s="12">
        <v>19</v>
      </c>
      <c r="C64" s="10" t="s">
        <v>45</v>
      </c>
      <c r="D64" s="11" t="s">
        <v>0</v>
      </c>
      <c r="E64" s="13" t="s">
        <v>316</v>
      </c>
      <c r="F64" s="33" t="str">
        <f t="shared" si="6"/>
        <v>Notes</v>
      </c>
      <c r="G64" s="24"/>
      <c r="H64" s="3"/>
      <c r="I64" s="3"/>
      <c r="J64" s="3"/>
      <c r="K64" s="3"/>
    </row>
    <row r="65" spans="1:14" ht="50.1" customHeight="1" x14ac:dyDescent="0.25">
      <c r="A65" s="18" t="s">
        <v>329</v>
      </c>
      <c r="B65" s="19">
        <v>20</v>
      </c>
      <c r="C65" s="20" t="s">
        <v>298</v>
      </c>
      <c r="D65" s="19" t="s">
        <v>0</v>
      </c>
      <c r="E65" s="21" t="s">
        <v>316</v>
      </c>
      <c r="F65" s="21" t="str">
        <f t="shared" si="6"/>
        <v>Notes</v>
      </c>
      <c r="G65" s="24"/>
      <c r="H65" s="3"/>
      <c r="I65" s="3"/>
      <c r="J65" s="3"/>
      <c r="K65" s="3"/>
    </row>
    <row r="66" spans="1:14" ht="50.1" customHeight="1" x14ac:dyDescent="0.25">
      <c r="A66" s="12" t="s">
        <v>329</v>
      </c>
      <c r="B66" s="12">
        <v>21</v>
      </c>
      <c r="C66" s="10" t="s">
        <v>297</v>
      </c>
      <c r="D66" s="11" t="s">
        <v>0</v>
      </c>
      <c r="E66" s="13" t="s">
        <v>316</v>
      </c>
      <c r="F66" s="33" t="str">
        <f t="shared" si="6"/>
        <v>Notes</v>
      </c>
      <c r="G66" s="24"/>
      <c r="H66" s="3"/>
      <c r="I66" s="3"/>
      <c r="J66" s="3"/>
      <c r="K66" s="3"/>
    </row>
    <row r="67" spans="1:14" ht="50.1" customHeight="1" x14ac:dyDescent="0.25">
      <c r="A67" s="18" t="s">
        <v>329</v>
      </c>
      <c r="B67" s="19">
        <v>22</v>
      </c>
      <c r="C67" s="20" t="s">
        <v>46</v>
      </c>
      <c r="D67" s="19" t="s">
        <v>0</v>
      </c>
      <c r="E67" s="21" t="s">
        <v>316</v>
      </c>
      <c r="F67" s="21" t="str">
        <f t="shared" si="6"/>
        <v>Notes</v>
      </c>
      <c r="G67" s="24"/>
      <c r="H67" s="3"/>
      <c r="I67" s="3"/>
      <c r="J67" s="3"/>
      <c r="K67" s="3"/>
    </row>
    <row r="68" spans="1:14" s="5" customFormat="1" ht="50.1" customHeight="1" thickBot="1" x14ac:dyDescent="0.35">
      <c r="A68" s="12" t="s">
        <v>329</v>
      </c>
      <c r="B68" s="12">
        <v>23</v>
      </c>
      <c r="C68" s="10" t="s">
        <v>296</v>
      </c>
      <c r="D68" s="11" t="s">
        <v>0</v>
      </c>
      <c r="E68" s="13" t="s">
        <v>316</v>
      </c>
      <c r="F68" s="33" t="str">
        <f t="shared" si="6"/>
        <v>Notes</v>
      </c>
      <c r="G68" s="24"/>
      <c r="H68" s="3"/>
      <c r="I68" s="3"/>
      <c r="J68" s="3"/>
      <c r="K68" s="3"/>
      <c r="L68" s="2"/>
      <c r="M68" s="2"/>
      <c r="N68" s="2"/>
    </row>
    <row r="69" spans="1:14" ht="35.1" customHeight="1" thickBot="1" x14ac:dyDescent="0.3">
      <c r="A69" s="17" t="s">
        <v>356</v>
      </c>
      <c r="B69" s="25" t="s">
        <v>330</v>
      </c>
      <c r="C69" s="14" t="s">
        <v>273</v>
      </c>
      <c r="D69" s="15"/>
      <c r="E69" s="15"/>
      <c r="F69" s="16"/>
      <c r="G69" s="24"/>
      <c r="H69" s="3"/>
      <c r="I69" s="3"/>
      <c r="J69" s="3"/>
      <c r="K69" s="3"/>
    </row>
    <row r="70" spans="1:14" ht="50.1" customHeight="1" x14ac:dyDescent="0.25">
      <c r="A70" s="12" t="s">
        <v>330</v>
      </c>
      <c r="B70" s="12">
        <v>1</v>
      </c>
      <c r="C70" s="10" t="s">
        <v>47</v>
      </c>
      <c r="D70" s="11" t="s">
        <v>0</v>
      </c>
      <c r="E70" s="13" t="s">
        <v>316</v>
      </c>
      <c r="F70" s="33" t="str">
        <f t="shared" ref="F70:F79" si="8">IF(AND(OR(E70="Do not Comply",E70="Partial Comply"),OR(D70="Required",D70="Should Have but Optional")),"Please describe alternate feature would provide similar functionality",IF(OR(E70="Partial Comply",E70="Do not Comply"),"Explain",IF(AND(E70="Optional Cost",OR(D70="Required")),"Total installed cost of option IS REQUIRED",IF(E70="Comply with Alternate Offer","Provide alternate details on separate attachment for option",IF(E70="Comply","Included in proposal","Notes")))))</f>
        <v>Notes</v>
      </c>
      <c r="G70" s="24"/>
      <c r="H70" s="3"/>
      <c r="I70" s="3"/>
      <c r="J70" s="3"/>
      <c r="K70" s="3"/>
    </row>
    <row r="71" spans="1:14" ht="50.1" customHeight="1" x14ac:dyDescent="0.25">
      <c r="A71" s="18" t="s">
        <v>330</v>
      </c>
      <c r="B71" s="19">
        <v>2</v>
      </c>
      <c r="C71" s="20" t="s">
        <v>48</v>
      </c>
      <c r="D71" s="19" t="s">
        <v>0</v>
      </c>
      <c r="E71" s="21" t="s">
        <v>316</v>
      </c>
      <c r="F71" s="21" t="str">
        <f t="shared" si="8"/>
        <v>Notes</v>
      </c>
      <c r="G71" s="24"/>
      <c r="H71" s="3"/>
      <c r="I71" s="3"/>
      <c r="J71" s="3"/>
      <c r="K71" s="3"/>
    </row>
    <row r="72" spans="1:14" ht="50.1" customHeight="1" x14ac:dyDescent="0.25">
      <c r="A72" s="12" t="s">
        <v>330</v>
      </c>
      <c r="B72" s="12">
        <v>3</v>
      </c>
      <c r="C72" s="10" t="s">
        <v>15</v>
      </c>
      <c r="D72" s="11" t="s">
        <v>0</v>
      </c>
      <c r="E72" s="13" t="s">
        <v>316</v>
      </c>
      <c r="F72" s="33" t="str">
        <f t="shared" si="8"/>
        <v>Notes</v>
      </c>
      <c r="G72" s="24"/>
      <c r="H72" s="3"/>
      <c r="I72" s="3"/>
      <c r="J72" s="3"/>
      <c r="K72" s="3"/>
    </row>
    <row r="73" spans="1:14" ht="50.1" customHeight="1" x14ac:dyDescent="0.25">
      <c r="A73" s="18" t="s">
        <v>330</v>
      </c>
      <c r="B73" s="19">
        <v>4</v>
      </c>
      <c r="C73" s="20" t="s">
        <v>17</v>
      </c>
      <c r="D73" s="19" t="s">
        <v>0</v>
      </c>
      <c r="E73" s="21" t="s">
        <v>316</v>
      </c>
      <c r="F73" s="21" t="str">
        <f t="shared" si="8"/>
        <v>Notes</v>
      </c>
      <c r="G73" s="24"/>
      <c r="H73" s="3"/>
      <c r="I73" s="3"/>
      <c r="J73" s="3"/>
      <c r="K73" s="3"/>
    </row>
    <row r="74" spans="1:14" ht="50.1" customHeight="1" x14ac:dyDescent="0.25">
      <c r="A74" s="12" t="s">
        <v>330</v>
      </c>
      <c r="B74" s="12">
        <v>5</v>
      </c>
      <c r="C74" s="10" t="s">
        <v>18</v>
      </c>
      <c r="D74" s="11" t="s">
        <v>0</v>
      </c>
      <c r="E74" s="13" t="s">
        <v>316</v>
      </c>
      <c r="F74" s="33" t="str">
        <f t="shared" si="8"/>
        <v>Notes</v>
      </c>
      <c r="G74" s="24"/>
      <c r="H74" s="3"/>
      <c r="I74" s="3"/>
      <c r="J74" s="3"/>
      <c r="K74" s="3"/>
    </row>
    <row r="75" spans="1:14" ht="50.1" customHeight="1" x14ac:dyDescent="0.25">
      <c r="A75" s="18" t="s">
        <v>330</v>
      </c>
      <c r="B75" s="19">
        <v>6</v>
      </c>
      <c r="C75" s="20" t="s">
        <v>49</v>
      </c>
      <c r="D75" s="19" t="s">
        <v>0</v>
      </c>
      <c r="E75" s="21" t="s">
        <v>316</v>
      </c>
      <c r="F75" s="21" t="str">
        <f t="shared" si="8"/>
        <v>Notes</v>
      </c>
      <c r="G75" s="24"/>
      <c r="H75" s="3"/>
      <c r="I75" s="3"/>
      <c r="J75" s="3"/>
      <c r="K75" s="3"/>
    </row>
    <row r="76" spans="1:14" ht="50.1" customHeight="1" x14ac:dyDescent="0.25">
      <c r="A76" s="12" t="s">
        <v>330</v>
      </c>
      <c r="B76" s="12">
        <v>7</v>
      </c>
      <c r="C76" s="10" t="s">
        <v>50</v>
      </c>
      <c r="D76" s="11" t="s">
        <v>0</v>
      </c>
      <c r="E76" s="13" t="s">
        <v>316</v>
      </c>
      <c r="F76" s="33" t="str">
        <f t="shared" si="8"/>
        <v>Notes</v>
      </c>
      <c r="G76" s="24"/>
      <c r="H76" s="3"/>
      <c r="I76" s="3"/>
      <c r="J76" s="3"/>
      <c r="K76" s="3"/>
    </row>
    <row r="77" spans="1:14" ht="50.1" customHeight="1" x14ac:dyDescent="0.25">
      <c r="A77" s="18" t="s">
        <v>330</v>
      </c>
      <c r="B77" s="19">
        <v>8</v>
      </c>
      <c r="C77" s="20" t="s">
        <v>51</v>
      </c>
      <c r="D77" s="19" t="s">
        <v>0</v>
      </c>
      <c r="E77" s="21" t="s">
        <v>316</v>
      </c>
      <c r="F77" s="21" t="str">
        <f t="shared" si="8"/>
        <v>Notes</v>
      </c>
      <c r="G77" s="24"/>
      <c r="H77" s="3"/>
      <c r="I77" s="3"/>
      <c r="J77" s="3"/>
      <c r="K77" s="3"/>
    </row>
    <row r="78" spans="1:14" ht="50.1" customHeight="1" x14ac:dyDescent="0.25">
      <c r="A78" s="12" t="s">
        <v>330</v>
      </c>
      <c r="B78" s="12">
        <v>9</v>
      </c>
      <c r="C78" s="10" t="s">
        <v>52</v>
      </c>
      <c r="D78" s="11" t="s">
        <v>0</v>
      </c>
      <c r="E78" s="13" t="s">
        <v>316</v>
      </c>
      <c r="F78" s="33" t="str">
        <f t="shared" si="8"/>
        <v>Notes</v>
      </c>
      <c r="G78" s="24"/>
      <c r="H78" s="3"/>
      <c r="I78" s="3"/>
      <c r="J78" s="3"/>
      <c r="K78" s="3"/>
    </row>
    <row r="79" spans="1:14" s="5" customFormat="1" ht="50.1" customHeight="1" thickBot="1" x14ac:dyDescent="0.35">
      <c r="A79" s="18" t="s">
        <v>330</v>
      </c>
      <c r="B79" s="19">
        <v>10</v>
      </c>
      <c r="C79" s="20" t="s">
        <v>53</v>
      </c>
      <c r="D79" s="19" t="s">
        <v>0</v>
      </c>
      <c r="E79" s="21" t="s">
        <v>316</v>
      </c>
      <c r="F79" s="21" t="str">
        <f t="shared" si="8"/>
        <v>Notes</v>
      </c>
      <c r="G79" s="24"/>
      <c r="H79" s="3"/>
      <c r="I79" s="3"/>
      <c r="J79" s="3"/>
      <c r="K79" s="3"/>
      <c r="L79" s="2"/>
      <c r="M79" s="2"/>
      <c r="N79" s="2"/>
    </row>
    <row r="80" spans="1:14" ht="35.1" customHeight="1" thickBot="1" x14ac:dyDescent="0.3">
      <c r="A80" s="17" t="s">
        <v>356</v>
      </c>
      <c r="B80" s="25" t="s">
        <v>331</v>
      </c>
      <c r="C80" s="14" t="s">
        <v>274</v>
      </c>
      <c r="D80" s="15"/>
      <c r="E80" s="15"/>
      <c r="F80" s="16"/>
      <c r="G80" s="24"/>
      <c r="H80" s="3"/>
      <c r="I80" s="3"/>
      <c r="J80" s="3"/>
      <c r="K80" s="3"/>
    </row>
    <row r="81" spans="1:14" ht="50.1" customHeight="1" x14ac:dyDescent="0.25">
      <c r="A81" s="12" t="s">
        <v>331</v>
      </c>
      <c r="B81" s="12">
        <v>1</v>
      </c>
      <c r="C81" s="10" t="s">
        <v>54</v>
      </c>
      <c r="D81" s="11" t="s">
        <v>0</v>
      </c>
      <c r="E81" s="13" t="s">
        <v>316</v>
      </c>
      <c r="F81" s="33" t="str">
        <f t="shared" ref="F81:F91" si="9">IF(AND(OR(E81="Do not Comply",E81="Partial Comply"),OR(D81="Required",D81="Should Have but Optional")),"Please describe alternate feature would provide similar functionality",IF(OR(E81="Partial Comply",E81="Do not Comply"),"Explain",IF(AND(E81="Optional Cost",OR(D81="Required")),"Total installed cost of option IS REQUIRED",IF(E81="Comply with Alternate Offer","Provide alternate details on separate attachment for option",IF(E81="Comply","Included in proposal","Notes")))))</f>
        <v>Notes</v>
      </c>
      <c r="G81" s="24"/>
      <c r="H81" s="3"/>
      <c r="I81" s="3"/>
      <c r="J81" s="3"/>
      <c r="K81" s="3"/>
    </row>
    <row r="82" spans="1:14" ht="50.1" customHeight="1" x14ac:dyDescent="0.25">
      <c r="A82" s="18" t="s">
        <v>331</v>
      </c>
      <c r="B82" s="19">
        <v>2</v>
      </c>
      <c r="C82" s="20" t="s">
        <v>55</v>
      </c>
      <c r="D82" s="19" t="s">
        <v>0</v>
      </c>
      <c r="E82" s="21" t="s">
        <v>316</v>
      </c>
      <c r="F82" s="21" t="str">
        <f t="shared" si="9"/>
        <v>Notes</v>
      </c>
      <c r="G82" s="24"/>
      <c r="H82" s="3"/>
      <c r="I82" s="3"/>
      <c r="J82" s="3"/>
      <c r="K82" s="3"/>
    </row>
    <row r="83" spans="1:14" ht="50.1" customHeight="1" x14ac:dyDescent="0.25">
      <c r="A83" s="12" t="s">
        <v>331</v>
      </c>
      <c r="B83" s="12">
        <v>3</v>
      </c>
      <c r="C83" s="10" t="s">
        <v>43</v>
      </c>
      <c r="D83" s="11" t="s">
        <v>0</v>
      </c>
      <c r="E83" s="13" t="s">
        <v>316</v>
      </c>
      <c r="F83" s="33" t="str">
        <f t="shared" si="9"/>
        <v>Notes</v>
      </c>
      <c r="G83" s="24"/>
      <c r="H83" s="3"/>
      <c r="I83" s="3"/>
      <c r="J83" s="3"/>
      <c r="K83" s="3"/>
    </row>
    <row r="84" spans="1:14" ht="50.1" customHeight="1" x14ac:dyDescent="0.25">
      <c r="A84" s="18" t="s">
        <v>331</v>
      </c>
      <c r="B84" s="19">
        <v>4</v>
      </c>
      <c r="C84" s="20" t="s">
        <v>44</v>
      </c>
      <c r="D84" s="19" t="s">
        <v>0</v>
      </c>
      <c r="E84" s="21" t="s">
        <v>316</v>
      </c>
      <c r="F84" s="21" t="str">
        <f t="shared" si="9"/>
        <v>Notes</v>
      </c>
      <c r="G84" s="24"/>
      <c r="H84" s="3"/>
      <c r="I84" s="3"/>
      <c r="J84" s="3"/>
      <c r="K84" s="3"/>
    </row>
    <row r="85" spans="1:14" ht="50.1" customHeight="1" x14ac:dyDescent="0.25">
      <c r="A85" s="12" t="s">
        <v>331</v>
      </c>
      <c r="B85" s="12">
        <v>5</v>
      </c>
      <c r="C85" s="10" t="s">
        <v>15</v>
      </c>
      <c r="D85" s="11" t="s">
        <v>0</v>
      </c>
      <c r="E85" s="13" t="s">
        <v>316</v>
      </c>
      <c r="F85" s="33" t="str">
        <f t="shared" si="9"/>
        <v>Notes</v>
      </c>
      <c r="G85" s="24"/>
      <c r="H85" s="3"/>
      <c r="I85" s="3"/>
      <c r="J85" s="3"/>
      <c r="K85" s="3"/>
    </row>
    <row r="86" spans="1:14" ht="50.1" customHeight="1" x14ac:dyDescent="0.25">
      <c r="A86" s="18" t="s">
        <v>331</v>
      </c>
      <c r="B86" s="19">
        <v>6</v>
      </c>
      <c r="C86" s="20" t="s">
        <v>16</v>
      </c>
      <c r="D86" s="19" t="s">
        <v>0</v>
      </c>
      <c r="E86" s="21" t="s">
        <v>316</v>
      </c>
      <c r="F86" s="21" t="str">
        <f t="shared" si="9"/>
        <v>Notes</v>
      </c>
      <c r="G86" s="24"/>
      <c r="H86" s="3"/>
      <c r="I86" s="3"/>
      <c r="J86" s="3"/>
      <c r="K86" s="3"/>
    </row>
    <row r="87" spans="1:14" ht="50.1" customHeight="1" x14ac:dyDescent="0.25">
      <c r="A87" s="12" t="s">
        <v>331</v>
      </c>
      <c r="B87" s="12">
        <v>7</v>
      </c>
      <c r="C87" s="10" t="s">
        <v>17</v>
      </c>
      <c r="D87" s="11" t="s">
        <v>0</v>
      </c>
      <c r="E87" s="13" t="s">
        <v>316</v>
      </c>
      <c r="F87" s="33" t="str">
        <f t="shared" si="9"/>
        <v>Notes</v>
      </c>
      <c r="G87" s="24"/>
      <c r="H87" s="3"/>
      <c r="I87" s="3"/>
      <c r="J87" s="3"/>
      <c r="K87" s="3"/>
    </row>
    <row r="88" spans="1:14" ht="50.1" customHeight="1" x14ac:dyDescent="0.25">
      <c r="A88" s="18" t="s">
        <v>331</v>
      </c>
      <c r="B88" s="19">
        <v>8</v>
      </c>
      <c r="C88" s="20" t="s">
        <v>18</v>
      </c>
      <c r="D88" s="19" t="s">
        <v>0</v>
      </c>
      <c r="E88" s="21" t="s">
        <v>316</v>
      </c>
      <c r="F88" s="21" t="str">
        <f t="shared" si="9"/>
        <v>Notes</v>
      </c>
      <c r="G88" s="24"/>
      <c r="H88" s="3"/>
      <c r="I88" s="3"/>
      <c r="J88" s="3"/>
      <c r="K88" s="3"/>
    </row>
    <row r="89" spans="1:14" ht="50.1" customHeight="1" x14ac:dyDescent="0.25">
      <c r="A89" s="12" t="s">
        <v>331</v>
      </c>
      <c r="B89" s="12">
        <v>9</v>
      </c>
      <c r="C89" s="10" t="s">
        <v>38</v>
      </c>
      <c r="D89" s="11" t="s">
        <v>0</v>
      </c>
      <c r="E89" s="13" t="s">
        <v>316</v>
      </c>
      <c r="F89" s="33" t="str">
        <f t="shared" si="9"/>
        <v>Notes</v>
      </c>
      <c r="G89" s="24"/>
      <c r="H89" s="3"/>
      <c r="I89" s="3"/>
      <c r="J89" s="3"/>
      <c r="K89" s="3"/>
    </row>
    <row r="90" spans="1:14" ht="50.1" customHeight="1" x14ac:dyDescent="0.25">
      <c r="A90" s="18" t="s">
        <v>331</v>
      </c>
      <c r="B90" s="19">
        <v>10</v>
      </c>
      <c r="C90" s="20" t="s">
        <v>39</v>
      </c>
      <c r="D90" s="19" t="s">
        <v>0</v>
      </c>
      <c r="E90" s="21" t="s">
        <v>316</v>
      </c>
      <c r="F90" s="21" t="str">
        <f t="shared" si="9"/>
        <v>Notes</v>
      </c>
      <c r="G90" s="24"/>
      <c r="H90" s="3"/>
      <c r="I90" s="3"/>
      <c r="J90" s="3"/>
      <c r="K90" s="3"/>
    </row>
    <row r="91" spans="1:14" s="5" customFormat="1" ht="50.1" customHeight="1" thickBot="1" x14ac:dyDescent="0.35">
      <c r="A91" s="12" t="s">
        <v>331</v>
      </c>
      <c r="B91" s="12">
        <v>11</v>
      </c>
      <c r="C91" s="10" t="s">
        <v>56</v>
      </c>
      <c r="D91" s="11" t="s">
        <v>0</v>
      </c>
      <c r="E91" s="13" t="s">
        <v>316</v>
      </c>
      <c r="F91" s="33" t="str">
        <f t="shared" si="9"/>
        <v>Notes</v>
      </c>
      <c r="G91" s="24"/>
      <c r="H91" s="3"/>
      <c r="I91" s="3"/>
      <c r="J91" s="3"/>
      <c r="K91" s="3"/>
      <c r="L91" s="2"/>
      <c r="M91" s="2"/>
      <c r="N91" s="2"/>
    </row>
    <row r="92" spans="1:14" ht="35.1" customHeight="1" thickBot="1" x14ac:dyDescent="0.3">
      <c r="A92" s="17" t="s">
        <v>356</v>
      </c>
      <c r="B92" s="25" t="s">
        <v>332</v>
      </c>
      <c r="C92" s="14" t="s">
        <v>275</v>
      </c>
      <c r="D92" s="15"/>
      <c r="E92" s="15"/>
      <c r="F92" s="16"/>
      <c r="G92" s="24"/>
      <c r="H92" s="3"/>
      <c r="I92" s="3"/>
      <c r="J92" s="3"/>
      <c r="K92" s="3"/>
    </row>
    <row r="93" spans="1:14" ht="50.1" customHeight="1" x14ac:dyDescent="0.25">
      <c r="A93" s="12" t="s">
        <v>332</v>
      </c>
      <c r="B93" s="12">
        <v>1</v>
      </c>
      <c r="C93" s="10" t="s">
        <v>57</v>
      </c>
      <c r="D93" s="11" t="s">
        <v>0</v>
      </c>
      <c r="E93" s="13" t="s">
        <v>316</v>
      </c>
      <c r="F93" s="33" t="str">
        <f>IF(AND(OR(E93="Do not Comply",E93="Partial Comply"),OR(D93="Required",D93="Should Have but Optional")),"Please describe alternate feature would provide similar functionality",IF(OR(E93="Partial Comply",E93="Do not Comply"),"Explain",IF(AND(E93="Optional Cost",OR(D93="Required")),"Total installed cost of option IS REQUIRED",IF(E93="Comply with Alternate Offer","Provide alternate details on separate attachment for option",IF(E93="Comply","Included in proposal","Notes")))))</f>
        <v>Notes</v>
      </c>
      <c r="G93" s="24"/>
      <c r="H93" s="3"/>
      <c r="I93" s="3"/>
      <c r="J93" s="3"/>
      <c r="K93" s="3"/>
    </row>
    <row r="94" spans="1:14" ht="50.1" customHeight="1" x14ac:dyDescent="0.25">
      <c r="A94" s="18" t="s">
        <v>332</v>
      </c>
      <c r="B94" s="19">
        <v>2</v>
      </c>
      <c r="C94" s="20" t="s">
        <v>300</v>
      </c>
      <c r="D94" s="19" t="s">
        <v>0</v>
      </c>
      <c r="E94" s="21" t="s">
        <v>316</v>
      </c>
      <c r="F94" s="21" t="str">
        <f>IF(AND(OR(E94="Do not Comply",E94="Partial Comply"),OR(D94="Required",D94="Should Have but Optional")),"Please describe alternate feature would provide similar functionality",IF(OR(E94="Partial Comply",E94="Do not Comply"),"Explain",IF(AND(E94="Optional Cost",OR(D94="Required")),"Total installed cost of option IS REQUIRED",IF(E94="Comply with Alternate Offer","Provide alternate details on separate attachment for option",IF(E94="Comply","Included in proposal","Notes")))))</f>
        <v>Notes</v>
      </c>
      <c r="G94" s="24"/>
      <c r="H94" s="3"/>
      <c r="I94" s="3"/>
      <c r="J94" s="3"/>
      <c r="K94" s="3"/>
    </row>
    <row r="95" spans="1:14" ht="50.1" customHeight="1" x14ac:dyDescent="0.25">
      <c r="A95" s="12" t="s">
        <v>332</v>
      </c>
      <c r="B95" s="12">
        <v>3</v>
      </c>
      <c r="C95" s="10" t="s">
        <v>299</v>
      </c>
      <c r="D95" s="11" t="s">
        <v>0</v>
      </c>
      <c r="E95" s="13" t="s">
        <v>316</v>
      </c>
      <c r="F95" s="33" t="str">
        <f>IF(AND(OR(E95="Do not Comply",E95="Partial Comply"),OR(D95="Required",D95="Should Have but Optional")),"Please describe alternate feature would provide similar functionality",IF(OR(E95="Partial Comply",E95="Do not Comply"),"Explain",IF(AND(E95="Optional Cost",OR(D95="Required")),"Total installed cost of option IS REQUIRED",IF(E95="Comply with Alternate Offer","Provide alternate details on separate attachment for option",IF(E95="Comply","Included in proposal","Notes")))))</f>
        <v>Notes</v>
      </c>
      <c r="G95" s="24"/>
      <c r="H95" s="3"/>
      <c r="I95" s="3"/>
      <c r="J95" s="3"/>
      <c r="K95" s="3"/>
    </row>
    <row r="96" spans="1:14" s="5" customFormat="1" ht="50.1" customHeight="1" thickBot="1" x14ac:dyDescent="0.35">
      <c r="A96" s="18" t="s">
        <v>332</v>
      </c>
      <c r="B96" s="19">
        <v>4</v>
      </c>
      <c r="C96" s="20" t="s">
        <v>58</v>
      </c>
      <c r="D96" s="19" t="s">
        <v>0</v>
      </c>
      <c r="E96" s="21" t="s">
        <v>316</v>
      </c>
      <c r="F96" s="21" t="str">
        <f>IF(AND(OR(E96="Do not Comply",E96="Partial Comply"),OR(D96="Required",D96="Should Have but Optional")),"Please describe alternate feature would provide similar functionality",IF(OR(E96="Partial Comply",E96="Do not Comply"),"Explain",IF(AND(E96="Optional Cost",OR(D96="Required")),"Total installed cost of option IS REQUIRED",IF(E96="Comply with Alternate Offer","Provide alternate details on separate attachment for option",IF(E96="Comply","Included in proposal","Notes")))))</f>
        <v>Notes</v>
      </c>
      <c r="G96" s="24"/>
      <c r="H96" s="3"/>
      <c r="I96" s="3"/>
      <c r="J96" s="3"/>
      <c r="K96" s="3"/>
      <c r="L96" s="2"/>
      <c r="M96" s="2"/>
      <c r="N96" s="2"/>
    </row>
    <row r="97" spans="1:14" ht="35.1" customHeight="1" thickBot="1" x14ac:dyDescent="0.3">
      <c r="A97" s="17" t="s">
        <v>356</v>
      </c>
      <c r="B97" s="25" t="s">
        <v>333</v>
      </c>
      <c r="C97" s="14" t="s">
        <v>276</v>
      </c>
      <c r="D97" s="15"/>
      <c r="E97" s="15"/>
      <c r="F97" s="16"/>
      <c r="G97" s="24"/>
      <c r="H97" s="3"/>
      <c r="I97" s="3"/>
      <c r="J97" s="3"/>
      <c r="K97" s="3"/>
    </row>
    <row r="98" spans="1:14" ht="50.1" customHeight="1" x14ac:dyDescent="0.25">
      <c r="A98" s="12" t="s">
        <v>333</v>
      </c>
      <c r="B98" s="12">
        <v>1</v>
      </c>
      <c r="C98" s="10" t="s">
        <v>59</v>
      </c>
      <c r="D98" s="11" t="s">
        <v>0</v>
      </c>
      <c r="E98" s="13" t="s">
        <v>316</v>
      </c>
      <c r="F98" s="33" t="str">
        <f>IF(AND(OR(E98="Do not Comply",E98="Partial Comply"),OR(D98="Required",D98="Should Have but Optional")),"Please describe alternate feature would provide similar functionality",IF(OR(E98="Partial Comply",E98="Do not Comply"),"Explain",IF(AND(E98="Optional Cost",OR(D98="Required")),"Total installed cost of option IS REQUIRED",IF(E98="Comply with Alternate Offer","Provide alternate details on separate attachment for option",IF(E98="Comply","Included in proposal","Notes")))))</f>
        <v>Notes</v>
      </c>
      <c r="G98" s="24"/>
      <c r="H98" s="3"/>
      <c r="I98" s="3"/>
      <c r="J98" s="3"/>
      <c r="K98" s="3"/>
    </row>
    <row r="99" spans="1:14" ht="50.1" customHeight="1" x14ac:dyDescent="0.25">
      <c r="A99" s="18" t="s">
        <v>333</v>
      </c>
      <c r="B99" s="19">
        <v>2</v>
      </c>
      <c r="C99" s="20" t="s">
        <v>60</v>
      </c>
      <c r="D99" s="19" t="s">
        <v>0</v>
      </c>
      <c r="E99" s="21" t="s">
        <v>316</v>
      </c>
      <c r="F99" s="21" t="str">
        <f>IF(AND(OR(E99="Do not Comply",E99="Partial Comply"),OR(D99="Required",D99="Should Have but Optional")),"Please describe alternate feature would provide similar functionality",IF(OR(E99="Partial Comply",E99="Do not Comply"),"Explain",IF(AND(E99="Optional Cost",OR(D99="Required")),"Total installed cost of option IS REQUIRED",IF(E99="Comply with Alternate Offer","Provide alternate details on separate attachment for option",IF(E99="Comply","Included in proposal","Notes")))))</f>
        <v>Notes</v>
      </c>
      <c r="G99" s="24"/>
      <c r="H99" s="3"/>
      <c r="I99" s="3"/>
      <c r="J99" s="3"/>
      <c r="K99" s="3"/>
    </row>
    <row r="100" spans="1:14" s="5" customFormat="1" ht="50.1" customHeight="1" thickBot="1" x14ac:dyDescent="0.35">
      <c r="A100" s="12" t="s">
        <v>333</v>
      </c>
      <c r="B100" s="12">
        <v>3</v>
      </c>
      <c r="C100" s="10" t="s">
        <v>61</v>
      </c>
      <c r="D100" s="11" t="s">
        <v>0</v>
      </c>
      <c r="E100" s="13" t="s">
        <v>316</v>
      </c>
      <c r="F100" s="33" t="str">
        <f>IF(AND(OR(E100="Do not Comply",E100="Partial Comply"),OR(D100="Required",D100="Should Have but Optional")),"Please describe alternate feature would provide similar functionality",IF(OR(E100="Partial Comply",E100="Do not Comply"),"Explain",IF(AND(E100="Optional Cost",OR(D100="Required")),"Total installed cost of option IS REQUIRED",IF(E100="Comply with Alternate Offer","Provide alternate details on separate attachment for option",IF(E100="Comply","Included in proposal","Notes")))))</f>
        <v>Notes</v>
      </c>
      <c r="G100" s="24"/>
      <c r="H100" s="3"/>
      <c r="I100" s="3"/>
      <c r="J100" s="3"/>
      <c r="K100" s="3"/>
      <c r="L100" s="2"/>
      <c r="M100" s="2"/>
      <c r="N100" s="2"/>
    </row>
    <row r="101" spans="1:14" ht="35.1" customHeight="1" thickBot="1" x14ac:dyDescent="0.3">
      <c r="A101" s="17" t="s">
        <v>356</v>
      </c>
      <c r="B101" s="25" t="s">
        <v>334</v>
      </c>
      <c r="C101" s="14" t="s">
        <v>277</v>
      </c>
      <c r="D101" s="15"/>
      <c r="E101" s="15"/>
      <c r="F101" s="16"/>
      <c r="G101" s="24"/>
      <c r="H101" s="3"/>
      <c r="I101" s="3"/>
      <c r="J101" s="3"/>
      <c r="K101" s="3"/>
    </row>
    <row r="102" spans="1:14" ht="50.1" customHeight="1" x14ac:dyDescent="0.25">
      <c r="A102" s="12" t="s">
        <v>334</v>
      </c>
      <c r="B102" s="12">
        <v>1</v>
      </c>
      <c r="C102" s="10" t="s">
        <v>62</v>
      </c>
      <c r="D102" s="11" t="s">
        <v>0</v>
      </c>
      <c r="E102" s="13" t="s">
        <v>316</v>
      </c>
      <c r="F102" s="33" t="str">
        <f>IF(AND(OR(E102="Do not Comply",E102="Partial Comply"),OR(D102="Required",D102="Should Have but Optional")),"Please describe alternate feature would provide similar functionality",IF(OR(E102="Partial Comply",E102="Do not Comply"),"Explain",IF(AND(E102="Optional Cost",OR(D102="Required")),"Total installed cost of option IS REQUIRED",IF(E102="Comply with Alternate Offer","Provide alternate details on separate attachment for option",IF(E102="Comply","Included in proposal","Notes")))))</f>
        <v>Notes</v>
      </c>
      <c r="G102" s="24"/>
      <c r="H102" s="3"/>
      <c r="I102" s="3"/>
      <c r="J102" s="3"/>
      <c r="K102" s="3"/>
    </row>
    <row r="103" spans="1:14" ht="50.1" customHeight="1" x14ac:dyDescent="0.25">
      <c r="A103" s="18" t="s">
        <v>334</v>
      </c>
      <c r="B103" s="19">
        <v>2</v>
      </c>
      <c r="C103" s="20" t="s">
        <v>63</v>
      </c>
      <c r="D103" s="19" t="s">
        <v>0</v>
      </c>
      <c r="E103" s="21" t="s">
        <v>316</v>
      </c>
      <c r="F103" s="21" t="str">
        <f>IF(AND(OR(E103="Do not Comply",E103="Partial Comply"),OR(D103="Required",D103="Should Have but Optional")),"Please describe alternate feature would provide similar functionality",IF(OR(E103="Partial Comply",E103="Do not Comply"),"Explain",IF(AND(E103="Optional Cost",OR(D103="Required")),"Total installed cost of option IS REQUIRED",IF(E103="Comply with Alternate Offer","Provide alternate details on separate attachment for option",IF(E103="Comply","Included in proposal","Notes")))))</f>
        <v>Notes</v>
      </c>
      <c r="G103" s="24"/>
      <c r="H103" s="3"/>
      <c r="I103" s="3"/>
      <c r="J103" s="3"/>
      <c r="K103" s="3"/>
    </row>
    <row r="104" spans="1:14" s="5" customFormat="1" ht="50.1" customHeight="1" thickBot="1" x14ac:dyDescent="0.35">
      <c r="A104" s="12" t="s">
        <v>334</v>
      </c>
      <c r="B104" s="12">
        <v>3</v>
      </c>
      <c r="C104" s="10" t="s">
        <v>64</v>
      </c>
      <c r="D104" s="11" t="s">
        <v>0</v>
      </c>
      <c r="E104" s="13" t="s">
        <v>316</v>
      </c>
      <c r="F104" s="33" t="str">
        <f>IF(AND(OR(E104="Do not Comply",E104="Partial Comply"),OR(D104="Required",D104="Should Have but Optional")),"Please describe alternate feature would provide similar functionality",IF(OR(E104="Partial Comply",E104="Do not Comply"),"Explain",IF(AND(E104="Optional Cost",OR(D104="Required")),"Total installed cost of option IS REQUIRED",IF(E104="Comply with Alternate Offer","Provide alternate details on separate attachment for option",IF(E104="Comply","Included in proposal","Notes")))))</f>
        <v>Notes</v>
      </c>
      <c r="G104" s="24"/>
      <c r="H104" s="3"/>
      <c r="I104" s="3"/>
      <c r="J104" s="3"/>
      <c r="K104" s="3"/>
      <c r="L104" s="2"/>
      <c r="M104" s="2"/>
      <c r="N104" s="2"/>
    </row>
    <row r="105" spans="1:14" ht="35.1" customHeight="1" thickBot="1" x14ac:dyDescent="0.3">
      <c r="A105" s="17" t="s">
        <v>356</v>
      </c>
      <c r="B105" s="25" t="s">
        <v>335</v>
      </c>
      <c r="C105" s="14" t="s">
        <v>278</v>
      </c>
      <c r="D105" s="15"/>
      <c r="E105" s="15"/>
      <c r="F105" s="16"/>
      <c r="G105" s="24"/>
      <c r="H105" s="3"/>
      <c r="I105" s="3"/>
      <c r="J105" s="3"/>
      <c r="K105" s="3"/>
    </row>
    <row r="106" spans="1:14" ht="50.1" customHeight="1" x14ac:dyDescent="0.25">
      <c r="A106" s="12" t="s">
        <v>335</v>
      </c>
      <c r="B106" s="12">
        <v>1</v>
      </c>
      <c r="C106" s="10" t="s">
        <v>65</v>
      </c>
      <c r="D106" s="11" t="s">
        <v>0</v>
      </c>
      <c r="E106" s="13" t="s">
        <v>316</v>
      </c>
      <c r="F106" s="33" t="str">
        <f t="shared" ref="F106:F141" si="10">IF(AND(OR(E106="Do not Comply",E106="Partial Comply"),OR(D106="Required",D106="Should Have but Optional")),"Please describe alternate feature would provide similar functionality",IF(OR(E106="Partial Comply",E106="Do not Comply"),"Explain",IF(AND(E106="Optional Cost",OR(D106="Required")),"Total installed cost of option IS REQUIRED",IF(E106="Comply with Alternate Offer","Provide alternate details on separate attachment for option",IF(E106="Comply","Included in proposal","Notes")))))</f>
        <v>Notes</v>
      </c>
      <c r="G106" s="24"/>
      <c r="H106" s="3"/>
      <c r="I106" s="3"/>
      <c r="J106" s="3"/>
      <c r="K106" s="3"/>
    </row>
    <row r="107" spans="1:14" ht="50.1" customHeight="1" x14ac:dyDescent="0.25">
      <c r="A107" s="18" t="s">
        <v>335</v>
      </c>
      <c r="B107" s="19">
        <v>2</v>
      </c>
      <c r="C107" s="20" t="s">
        <v>66</v>
      </c>
      <c r="D107" s="19" t="s">
        <v>0</v>
      </c>
      <c r="E107" s="21" t="s">
        <v>316</v>
      </c>
      <c r="F107" s="21" t="str">
        <f t="shared" si="10"/>
        <v>Notes</v>
      </c>
      <c r="G107" s="24"/>
      <c r="H107" s="3"/>
      <c r="I107" s="3"/>
      <c r="J107" s="3"/>
      <c r="K107" s="3"/>
    </row>
    <row r="108" spans="1:14" ht="50.1" customHeight="1" x14ac:dyDescent="0.25">
      <c r="A108" s="12" t="s">
        <v>335</v>
      </c>
      <c r="B108" s="12">
        <v>3</v>
      </c>
      <c r="C108" s="10" t="s">
        <v>67</v>
      </c>
      <c r="D108" s="11" t="s">
        <v>0</v>
      </c>
      <c r="E108" s="13" t="s">
        <v>316</v>
      </c>
      <c r="F108" s="33" t="str">
        <f t="shared" si="10"/>
        <v>Notes</v>
      </c>
      <c r="G108" s="24"/>
      <c r="H108" s="3"/>
      <c r="I108" s="3"/>
      <c r="J108" s="3"/>
      <c r="K108" s="3"/>
    </row>
    <row r="109" spans="1:14" ht="50.1" customHeight="1" x14ac:dyDescent="0.25">
      <c r="A109" s="18" t="s">
        <v>335</v>
      </c>
      <c r="B109" s="19">
        <v>4</v>
      </c>
      <c r="C109" s="20" t="s">
        <v>68</v>
      </c>
      <c r="D109" s="19" t="s">
        <v>0</v>
      </c>
      <c r="E109" s="21" t="s">
        <v>316</v>
      </c>
      <c r="F109" s="21" t="str">
        <f t="shared" si="10"/>
        <v>Notes</v>
      </c>
      <c r="G109" s="24"/>
      <c r="H109" s="3"/>
      <c r="I109" s="3"/>
      <c r="J109" s="3"/>
      <c r="K109" s="3"/>
    </row>
    <row r="110" spans="1:14" ht="50.1" customHeight="1" x14ac:dyDescent="0.25">
      <c r="A110" s="12" t="s">
        <v>335</v>
      </c>
      <c r="B110" s="12">
        <v>5</v>
      </c>
      <c r="C110" s="10" t="s">
        <v>69</v>
      </c>
      <c r="D110" s="11" t="s">
        <v>0</v>
      </c>
      <c r="E110" s="13" t="s">
        <v>316</v>
      </c>
      <c r="F110" s="33" t="str">
        <f t="shared" si="10"/>
        <v>Notes</v>
      </c>
      <c r="G110" s="24"/>
      <c r="H110" s="3"/>
      <c r="I110" s="3"/>
      <c r="J110" s="3"/>
      <c r="K110" s="3"/>
    </row>
    <row r="111" spans="1:14" ht="50.1" customHeight="1" x14ac:dyDescent="0.25">
      <c r="A111" s="18" t="s">
        <v>335</v>
      </c>
      <c r="B111" s="19">
        <v>6</v>
      </c>
      <c r="C111" s="20" t="s">
        <v>70</v>
      </c>
      <c r="D111" s="19" t="s">
        <v>0</v>
      </c>
      <c r="E111" s="21" t="s">
        <v>316</v>
      </c>
      <c r="F111" s="21" t="str">
        <f t="shared" si="10"/>
        <v>Notes</v>
      </c>
      <c r="G111" s="24"/>
      <c r="H111" s="3"/>
      <c r="I111" s="3"/>
      <c r="J111" s="3"/>
      <c r="K111" s="3"/>
    </row>
    <row r="112" spans="1:14" ht="50.1" customHeight="1" x14ac:dyDescent="0.25">
      <c r="A112" s="12" t="s">
        <v>335</v>
      </c>
      <c r="B112" s="12">
        <v>7</v>
      </c>
      <c r="C112" s="10" t="s">
        <v>71</v>
      </c>
      <c r="D112" s="11" t="s">
        <v>0</v>
      </c>
      <c r="E112" s="13" t="s">
        <v>316</v>
      </c>
      <c r="F112" s="33" t="str">
        <f t="shared" si="10"/>
        <v>Notes</v>
      </c>
      <c r="G112" s="24"/>
      <c r="H112" s="3"/>
      <c r="I112" s="3"/>
      <c r="J112" s="3"/>
      <c r="K112" s="3"/>
    </row>
    <row r="113" spans="1:11" ht="50.1" customHeight="1" x14ac:dyDescent="0.25">
      <c r="A113" s="18" t="s">
        <v>335</v>
      </c>
      <c r="B113" s="19">
        <v>8</v>
      </c>
      <c r="C113" s="20" t="s">
        <v>72</v>
      </c>
      <c r="D113" s="19" t="s">
        <v>0</v>
      </c>
      <c r="E113" s="21" t="s">
        <v>316</v>
      </c>
      <c r="F113" s="21" t="str">
        <f t="shared" si="10"/>
        <v>Notes</v>
      </c>
      <c r="G113" s="24"/>
      <c r="H113" s="3"/>
      <c r="I113" s="3"/>
      <c r="J113" s="3"/>
      <c r="K113" s="3"/>
    </row>
    <row r="114" spans="1:11" ht="50.1" customHeight="1" x14ac:dyDescent="0.25">
      <c r="A114" s="12" t="s">
        <v>335</v>
      </c>
      <c r="B114" s="12">
        <v>9</v>
      </c>
      <c r="C114" s="10" t="s">
        <v>73</v>
      </c>
      <c r="D114" s="11" t="s">
        <v>0</v>
      </c>
      <c r="E114" s="13" t="s">
        <v>316</v>
      </c>
      <c r="F114" s="33" t="str">
        <f t="shared" si="10"/>
        <v>Notes</v>
      </c>
      <c r="G114" s="24"/>
      <c r="H114" s="3"/>
      <c r="I114" s="3"/>
      <c r="J114" s="3"/>
      <c r="K114" s="3"/>
    </row>
    <row r="115" spans="1:11" ht="50.1" customHeight="1" x14ac:dyDescent="0.25">
      <c r="A115" s="18" t="s">
        <v>335</v>
      </c>
      <c r="B115" s="19">
        <v>10</v>
      </c>
      <c r="C115" s="20" t="s">
        <v>74</v>
      </c>
      <c r="D115" s="19" t="s">
        <v>0</v>
      </c>
      <c r="E115" s="21" t="s">
        <v>316</v>
      </c>
      <c r="F115" s="21" t="str">
        <f t="shared" si="10"/>
        <v>Notes</v>
      </c>
      <c r="G115" s="24"/>
      <c r="H115" s="3"/>
      <c r="I115" s="3"/>
      <c r="J115" s="3"/>
      <c r="K115" s="3"/>
    </row>
    <row r="116" spans="1:11" ht="50.1" customHeight="1" x14ac:dyDescent="0.25">
      <c r="A116" s="12" t="s">
        <v>335</v>
      </c>
      <c r="B116" s="12">
        <v>11</v>
      </c>
      <c r="C116" s="10" t="s">
        <v>75</v>
      </c>
      <c r="D116" s="11" t="s">
        <v>0</v>
      </c>
      <c r="E116" s="13" t="s">
        <v>316</v>
      </c>
      <c r="F116" s="33" t="str">
        <f t="shared" si="10"/>
        <v>Notes</v>
      </c>
      <c r="G116" s="24"/>
      <c r="H116" s="3"/>
      <c r="I116" s="3"/>
      <c r="J116" s="3"/>
      <c r="K116" s="3"/>
    </row>
    <row r="117" spans="1:11" ht="50.1" customHeight="1" x14ac:dyDescent="0.25">
      <c r="A117" s="18" t="s">
        <v>335</v>
      </c>
      <c r="B117" s="19">
        <v>12</v>
      </c>
      <c r="C117" s="20" t="s">
        <v>76</v>
      </c>
      <c r="D117" s="19" t="s">
        <v>0</v>
      </c>
      <c r="E117" s="21" t="s">
        <v>316</v>
      </c>
      <c r="F117" s="21" t="str">
        <f t="shared" si="10"/>
        <v>Notes</v>
      </c>
      <c r="G117" s="24"/>
      <c r="H117" s="3"/>
      <c r="I117" s="3"/>
      <c r="J117" s="3"/>
      <c r="K117" s="3"/>
    </row>
    <row r="118" spans="1:11" ht="50.1" customHeight="1" x14ac:dyDescent="0.25">
      <c r="A118" s="12" t="s">
        <v>335</v>
      </c>
      <c r="B118" s="12">
        <v>13</v>
      </c>
      <c r="C118" s="10" t="s">
        <v>77</v>
      </c>
      <c r="D118" s="11" t="s">
        <v>0</v>
      </c>
      <c r="E118" s="13" t="s">
        <v>316</v>
      </c>
      <c r="F118" s="33" t="str">
        <f t="shared" si="10"/>
        <v>Notes</v>
      </c>
      <c r="G118" s="24"/>
      <c r="H118" s="3"/>
      <c r="I118" s="3"/>
      <c r="J118" s="3"/>
      <c r="K118" s="3"/>
    </row>
    <row r="119" spans="1:11" ht="50.1" customHeight="1" x14ac:dyDescent="0.25">
      <c r="A119" s="18" t="s">
        <v>335</v>
      </c>
      <c r="B119" s="19">
        <v>14</v>
      </c>
      <c r="C119" s="20" t="s">
        <v>78</v>
      </c>
      <c r="D119" s="19" t="s">
        <v>0</v>
      </c>
      <c r="E119" s="21" t="s">
        <v>316</v>
      </c>
      <c r="F119" s="21" t="str">
        <f t="shared" si="10"/>
        <v>Notes</v>
      </c>
      <c r="G119" s="24"/>
      <c r="H119" s="3"/>
      <c r="I119" s="3"/>
      <c r="J119" s="3"/>
      <c r="K119" s="3"/>
    </row>
    <row r="120" spans="1:11" ht="50.1" customHeight="1" x14ac:dyDescent="0.25">
      <c r="A120" s="12" t="s">
        <v>335</v>
      </c>
      <c r="B120" s="12">
        <v>15</v>
      </c>
      <c r="C120" s="10" t="s">
        <v>79</v>
      </c>
      <c r="D120" s="11" t="s">
        <v>0</v>
      </c>
      <c r="E120" s="13" t="s">
        <v>316</v>
      </c>
      <c r="F120" s="33" t="str">
        <f t="shared" si="10"/>
        <v>Notes</v>
      </c>
      <c r="G120" s="24"/>
      <c r="H120" s="3"/>
      <c r="I120" s="3"/>
      <c r="J120" s="3"/>
      <c r="K120" s="3"/>
    </row>
    <row r="121" spans="1:11" ht="50.1" customHeight="1" x14ac:dyDescent="0.25">
      <c r="A121" s="18" t="s">
        <v>335</v>
      </c>
      <c r="B121" s="19">
        <v>16</v>
      </c>
      <c r="C121" s="20" t="s">
        <v>80</v>
      </c>
      <c r="D121" s="19" t="s">
        <v>0</v>
      </c>
      <c r="E121" s="21" t="s">
        <v>316</v>
      </c>
      <c r="F121" s="21" t="str">
        <f t="shared" si="10"/>
        <v>Notes</v>
      </c>
      <c r="G121" s="24"/>
      <c r="H121" s="3"/>
      <c r="I121" s="3"/>
      <c r="J121" s="3"/>
      <c r="K121" s="3"/>
    </row>
    <row r="122" spans="1:11" ht="50.1" customHeight="1" x14ac:dyDescent="0.25">
      <c r="A122" s="12" t="s">
        <v>335</v>
      </c>
      <c r="B122" s="12">
        <v>17</v>
      </c>
      <c r="C122" s="10" t="s">
        <v>81</v>
      </c>
      <c r="D122" s="11" t="s">
        <v>0</v>
      </c>
      <c r="E122" s="13" t="s">
        <v>316</v>
      </c>
      <c r="F122" s="33" t="str">
        <f t="shared" si="10"/>
        <v>Notes</v>
      </c>
      <c r="G122" s="24"/>
      <c r="H122" s="3"/>
      <c r="I122" s="3"/>
      <c r="J122" s="3"/>
      <c r="K122" s="3"/>
    </row>
    <row r="123" spans="1:11" ht="50.1" customHeight="1" x14ac:dyDescent="0.25">
      <c r="A123" s="18" t="s">
        <v>335</v>
      </c>
      <c r="B123" s="19">
        <v>18</v>
      </c>
      <c r="C123" s="20" t="s">
        <v>82</v>
      </c>
      <c r="D123" s="19" t="s">
        <v>0</v>
      </c>
      <c r="E123" s="21" t="s">
        <v>316</v>
      </c>
      <c r="F123" s="21" t="str">
        <f t="shared" si="10"/>
        <v>Notes</v>
      </c>
      <c r="G123" s="24"/>
      <c r="H123" s="3"/>
      <c r="I123" s="3"/>
      <c r="J123" s="3"/>
      <c r="K123" s="3"/>
    </row>
    <row r="124" spans="1:11" ht="50.1" customHeight="1" x14ac:dyDescent="0.25">
      <c r="A124" s="12" t="s">
        <v>335</v>
      </c>
      <c r="B124" s="12">
        <v>19</v>
      </c>
      <c r="C124" s="10" t="s">
        <v>83</v>
      </c>
      <c r="D124" s="11" t="s">
        <v>0</v>
      </c>
      <c r="E124" s="13" t="s">
        <v>316</v>
      </c>
      <c r="F124" s="33" t="str">
        <f t="shared" si="10"/>
        <v>Notes</v>
      </c>
      <c r="G124" s="24"/>
      <c r="H124" s="3"/>
      <c r="I124" s="3"/>
      <c r="J124" s="3"/>
      <c r="K124" s="3"/>
    </row>
    <row r="125" spans="1:11" ht="50.1" customHeight="1" x14ac:dyDescent="0.25">
      <c r="A125" s="18" t="s">
        <v>335</v>
      </c>
      <c r="B125" s="19">
        <v>20</v>
      </c>
      <c r="C125" s="20" t="s">
        <v>84</v>
      </c>
      <c r="D125" s="19" t="s">
        <v>0</v>
      </c>
      <c r="E125" s="21" t="s">
        <v>316</v>
      </c>
      <c r="F125" s="21" t="str">
        <f t="shared" si="10"/>
        <v>Notes</v>
      </c>
      <c r="G125" s="24"/>
      <c r="H125" s="3"/>
      <c r="I125" s="3"/>
      <c r="J125" s="3"/>
      <c r="K125" s="3"/>
    </row>
    <row r="126" spans="1:11" ht="50.1" customHeight="1" x14ac:dyDescent="0.25">
      <c r="A126" s="12" t="s">
        <v>335</v>
      </c>
      <c r="B126" s="12">
        <v>21</v>
      </c>
      <c r="C126" s="10" t="s">
        <v>85</v>
      </c>
      <c r="D126" s="11" t="s">
        <v>0</v>
      </c>
      <c r="E126" s="13" t="s">
        <v>316</v>
      </c>
      <c r="F126" s="33" t="str">
        <f t="shared" si="10"/>
        <v>Notes</v>
      </c>
      <c r="G126" s="24"/>
      <c r="H126" s="3"/>
      <c r="I126" s="3"/>
      <c r="J126" s="3"/>
      <c r="K126" s="3"/>
    </row>
    <row r="127" spans="1:11" ht="50.1" customHeight="1" x14ac:dyDescent="0.25">
      <c r="A127" s="18" t="s">
        <v>335</v>
      </c>
      <c r="B127" s="19">
        <v>22</v>
      </c>
      <c r="C127" s="20" t="s">
        <v>86</v>
      </c>
      <c r="D127" s="19" t="s">
        <v>0</v>
      </c>
      <c r="E127" s="21" t="s">
        <v>316</v>
      </c>
      <c r="F127" s="21" t="str">
        <f t="shared" si="10"/>
        <v>Notes</v>
      </c>
      <c r="G127" s="24"/>
      <c r="H127" s="3"/>
      <c r="I127" s="3"/>
      <c r="J127" s="3"/>
      <c r="K127" s="3"/>
    </row>
    <row r="128" spans="1:11" ht="50.1" customHeight="1" x14ac:dyDescent="0.25">
      <c r="A128" s="12" t="s">
        <v>335</v>
      </c>
      <c r="B128" s="12">
        <v>23</v>
      </c>
      <c r="C128" s="10" t="s">
        <v>87</v>
      </c>
      <c r="D128" s="11" t="s">
        <v>0</v>
      </c>
      <c r="E128" s="13" t="s">
        <v>316</v>
      </c>
      <c r="F128" s="33" t="str">
        <f t="shared" si="10"/>
        <v>Notes</v>
      </c>
      <c r="G128" s="24"/>
      <c r="H128" s="3"/>
      <c r="I128" s="3"/>
      <c r="J128" s="3"/>
      <c r="K128" s="3"/>
    </row>
    <row r="129" spans="1:14" ht="50.1" customHeight="1" x14ac:dyDescent="0.25">
      <c r="A129" s="18" t="s">
        <v>335</v>
      </c>
      <c r="B129" s="19">
        <v>24</v>
      </c>
      <c r="C129" s="20" t="s">
        <v>88</v>
      </c>
      <c r="D129" s="19" t="s">
        <v>0</v>
      </c>
      <c r="E129" s="21" t="s">
        <v>316</v>
      </c>
      <c r="F129" s="21" t="str">
        <f t="shared" si="10"/>
        <v>Notes</v>
      </c>
      <c r="G129" s="24"/>
      <c r="H129" s="3"/>
      <c r="I129" s="3"/>
      <c r="J129" s="3"/>
      <c r="K129" s="3"/>
    </row>
    <row r="130" spans="1:14" ht="50.1" customHeight="1" x14ac:dyDescent="0.25">
      <c r="A130" s="12" t="s">
        <v>335</v>
      </c>
      <c r="B130" s="12">
        <v>25</v>
      </c>
      <c r="C130" s="10" t="s">
        <v>89</v>
      </c>
      <c r="D130" s="11" t="s">
        <v>0</v>
      </c>
      <c r="E130" s="13" t="s">
        <v>316</v>
      </c>
      <c r="F130" s="33" t="str">
        <f t="shared" si="10"/>
        <v>Notes</v>
      </c>
      <c r="G130" s="24"/>
      <c r="H130" s="3"/>
      <c r="I130" s="3"/>
      <c r="J130" s="3"/>
      <c r="K130" s="3"/>
    </row>
    <row r="131" spans="1:14" ht="50.1" customHeight="1" x14ac:dyDescent="0.25">
      <c r="A131" s="18" t="s">
        <v>335</v>
      </c>
      <c r="B131" s="19">
        <v>26</v>
      </c>
      <c r="C131" s="20" t="s">
        <v>90</v>
      </c>
      <c r="D131" s="19" t="s">
        <v>0</v>
      </c>
      <c r="E131" s="21" t="s">
        <v>316</v>
      </c>
      <c r="F131" s="21" t="str">
        <f t="shared" si="10"/>
        <v>Notes</v>
      </c>
      <c r="G131" s="24"/>
      <c r="H131" s="3"/>
      <c r="I131" s="3"/>
      <c r="J131" s="3"/>
      <c r="K131" s="3"/>
    </row>
    <row r="132" spans="1:14" ht="50.1" customHeight="1" x14ac:dyDescent="0.25">
      <c r="A132" s="12" t="s">
        <v>335</v>
      </c>
      <c r="B132" s="12">
        <v>27</v>
      </c>
      <c r="C132" s="10" t="s">
        <v>91</v>
      </c>
      <c r="D132" s="11" t="s">
        <v>0</v>
      </c>
      <c r="E132" s="13" t="s">
        <v>316</v>
      </c>
      <c r="F132" s="33" t="str">
        <f t="shared" si="10"/>
        <v>Notes</v>
      </c>
      <c r="G132" s="24"/>
      <c r="H132" s="3"/>
      <c r="I132" s="3"/>
      <c r="J132" s="3"/>
      <c r="K132" s="3"/>
    </row>
    <row r="133" spans="1:14" ht="50.1" customHeight="1" x14ac:dyDescent="0.25">
      <c r="A133" s="18" t="s">
        <v>335</v>
      </c>
      <c r="B133" s="19">
        <v>28</v>
      </c>
      <c r="C133" s="20" t="s">
        <v>92</v>
      </c>
      <c r="D133" s="19" t="s">
        <v>0</v>
      </c>
      <c r="E133" s="21" t="s">
        <v>316</v>
      </c>
      <c r="F133" s="21" t="str">
        <f t="shared" si="10"/>
        <v>Notes</v>
      </c>
      <c r="G133" s="24"/>
      <c r="H133" s="3"/>
      <c r="I133" s="3"/>
      <c r="J133" s="3"/>
      <c r="K133" s="3"/>
    </row>
    <row r="134" spans="1:14" ht="50.1" customHeight="1" x14ac:dyDescent="0.25">
      <c r="A134" s="12" t="s">
        <v>335</v>
      </c>
      <c r="B134" s="12">
        <v>29</v>
      </c>
      <c r="C134" s="10" t="s">
        <v>93</v>
      </c>
      <c r="D134" s="11" t="s">
        <v>0</v>
      </c>
      <c r="E134" s="13" t="s">
        <v>316</v>
      </c>
      <c r="F134" s="33" t="str">
        <f t="shared" si="10"/>
        <v>Notes</v>
      </c>
      <c r="G134" s="24"/>
      <c r="H134" s="3"/>
      <c r="I134" s="3"/>
      <c r="J134" s="3"/>
      <c r="K134" s="3"/>
    </row>
    <row r="135" spans="1:14" ht="50.1" customHeight="1" x14ac:dyDescent="0.25">
      <c r="A135" s="18" t="s">
        <v>335</v>
      </c>
      <c r="B135" s="19">
        <v>30</v>
      </c>
      <c r="C135" s="20" t="s">
        <v>94</v>
      </c>
      <c r="D135" s="19" t="s">
        <v>0</v>
      </c>
      <c r="E135" s="21" t="s">
        <v>316</v>
      </c>
      <c r="F135" s="21" t="str">
        <f t="shared" si="10"/>
        <v>Notes</v>
      </c>
      <c r="G135" s="24"/>
      <c r="H135" s="3"/>
      <c r="I135" s="3"/>
      <c r="J135" s="3"/>
      <c r="K135" s="3"/>
    </row>
    <row r="136" spans="1:14" ht="50.1" customHeight="1" x14ac:dyDescent="0.25">
      <c r="A136" s="12" t="s">
        <v>335</v>
      </c>
      <c r="B136" s="12">
        <v>31</v>
      </c>
      <c r="C136" s="10" t="s">
        <v>95</v>
      </c>
      <c r="D136" s="11" t="s">
        <v>0</v>
      </c>
      <c r="E136" s="13" t="s">
        <v>316</v>
      </c>
      <c r="F136" s="33" t="str">
        <f t="shared" si="10"/>
        <v>Notes</v>
      </c>
      <c r="G136" s="24"/>
      <c r="H136" s="3"/>
      <c r="I136" s="3"/>
      <c r="J136" s="3"/>
      <c r="K136" s="3"/>
    </row>
    <row r="137" spans="1:14" ht="50.1" customHeight="1" x14ac:dyDescent="0.25">
      <c r="A137" s="18" t="s">
        <v>335</v>
      </c>
      <c r="B137" s="19">
        <v>32</v>
      </c>
      <c r="C137" s="20" t="s">
        <v>96</v>
      </c>
      <c r="D137" s="19" t="s">
        <v>0</v>
      </c>
      <c r="E137" s="21" t="s">
        <v>316</v>
      </c>
      <c r="F137" s="21" t="str">
        <f t="shared" si="10"/>
        <v>Notes</v>
      </c>
      <c r="G137" s="24"/>
      <c r="H137" s="3"/>
      <c r="I137" s="3"/>
      <c r="J137" s="3"/>
      <c r="K137" s="3"/>
    </row>
    <row r="138" spans="1:14" ht="50.1" customHeight="1" x14ac:dyDescent="0.25">
      <c r="A138" s="12" t="s">
        <v>335</v>
      </c>
      <c r="B138" s="12">
        <v>33</v>
      </c>
      <c r="C138" s="10" t="s">
        <v>97</v>
      </c>
      <c r="D138" s="11" t="s">
        <v>0</v>
      </c>
      <c r="E138" s="13" t="s">
        <v>316</v>
      </c>
      <c r="F138" s="33" t="str">
        <f t="shared" si="10"/>
        <v>Notes</v>
      </c>
      <c r="G138" s="24"/>
      <c r="H138" s="3"/>
      <c r="I138" s="3"/>
      <c r="J138" s="3"/>
      <c r="K138" s="3"/>
    </row>
    <row r="139" spans="1:14" ht="50.1" customHeight="1" x14ac:dyDescent="0.25">
      <c r="A139" s="18" t="s">
        <v>335</v>
      </c>
      <c r="B139" s="19">
        <v>34</v>
      </c>
      <c r="C139" s="20" t="s">
        <v>98</v>
      </c>
      <c r="D139" s="19" t="s">
        <v>0</v>
      </c>
      <c r="E139" s="21" t="s">
        <v>316</v>
      </c>
      <c r="F139" s="21" t="str">
        <f t="shared" si="10"/>
        <v>Notes</v>
      </c>
      <c r="G139" s="24"/>
      <c r="H139" s="3"/>
      <c r="I139" s="3"/>
      <c r="J139" s="3"/>
      <c r="K139" s="3"/>
    </row>
    <row r="140" spans="1:14" ht="50.1" customHeight="1" x14ac:dyDescent="0.25">
      <c r="A140" s="12" t="s">
        <v>335</v>
      </c>
      <c r="B140" s="12">
        <v>35</v>
      </c>
      <c r="C140" s="10" t="s">
        <v>302</v>
      </c>
      <c r="D140" s="11" t="s">
        <v>0</v>
      </c>
      <c r="E140" s="13" t="s">
        <v>316</v>
      </c>
      <c r="F140" s="33" t="str">
        <f t="shared" si="10"/>
        <v>Notes</v>
      </c>
      <c r="G140" s="24"/>
      <c r="H140" s="3"/>
      <c r="I140" s="3"/>
      <c r="J140" s="3"/>
      <c r="K140" s="3"/>
    </row>
    <row r="141" spans="1:14" s="5" customFormat="1" ht="50.1" customHeight="1" thickBot="1" x14ac:dyDescent="0.35">
      <c r="A141" s="18" t="s">
        <v>335</v>
      </c>
      <c r="B141" s="19">
        <v>36</v>
      </c>
      <c r="C141" s="20" t="s">
        <v>301</v>
      </c>
      <c r="D141" s="19" t="s">
        <v>0</v>
      </c>
      <c r="E141" s="21" t="s">
        <v>316</v>
      </c>
      <c r="F141" s="21" t="str">
        <f t="shared" si="10"/>
        <v>Notes</v>
      </c>
      <c r="G141" s="24"/>
      <c r="H141" s="3"/>
      <c r="I141" s="3"/>
      <c r="J141" s="3"/>
      <c r="K141" s="3"/>
      <c r="L141" s="2"/>
      <c r="M141" s="2"/>
      <c r="N141" s="2"/>
    </row>
    <row r="142" spans="1:14" ht="35.1" customHeight="1" thickBot="1" x14ac:dyDescent="0.3">
      <c r="A142" s="17" t="s">
        <v>356</v>
      </c>
      <c r="B142" s="25" t="s">
        <v>336</v>
      </c>
      <c r="C142" s="14" t="s">
        <v>279</v>
      </c>
      <c r="D142" s="15"/>
      <c r="E142" s="15"/>
      <c r="F142" s="16"/>
      <c r="G142" s="24"/>
      <c r="H142" s="3"/>
      <c r="I142" s="3"/>
      <c r="J142" s="3"/>
      <c r="K142" s="3"/>
    </row>
    <row r="143" spans="1:14" ht="50.1" customHeight="1" x14ac:dyDescent="0.25">
      <c r="A143" s="12" t="s">
        <v>336</v>
      </c>
      <c r="B143" s="12">
        <v>1</v>
      </c>
      <c r="C143" s="10" t="s">
        <v>99</v>
      </c>
      <c r="D143" s="11" t="s">
        <v>0</v>
      </c>
      <c r="E143" s="13" t="s">
        <v>316</v>
      </c>
      <c r="F143" s="33" t="str">
        <f t="shared" ref="F143:F164" si="11">IF(AND(OR(E143="Do not Comply",E143="Partial Comply"),OR(D143="Required",D143="Should Have but Optional")),"Please describe alternate feature would provide similar functionality",IF(OR(E143="Partial Comply",E143="Do not Comply"),"Explain",IF(AND(E143="Optional Cost",OR(D143="Required")),"Total installed cost of option IS REQUIRED",IF(E143="Comply with Alternate Offer","Provide alternate details on separate attachment for option",IF(E143="Comply","Included in proposal","Notes")))))</f>
        <v>Notes</v>
      </c>
      <c r="G143" s="24"/>
      <c r="H143" s="3"/>
      <c r="I143" s="3"/>
      <c r="J143" s="3"/>
      <c r="K143" s="3"/>
    </row>
    <row r="144" spans="1:14" ht="50.1" customHeight="1" x14ac:dyDescent="0.25">
      <c r="A144" s="18" t="s">
        <v>336</v>
      </c>
      <c r="B144" s="19">
        <v>2</v>
      </c>
      <c r="C144" s="20" t="s">
        <v>100</v>
      </c>
      <c r="D144" s="19" t="s">
        <v>0</v>
      </c>
      <c r="E144" s="21" t="s">
        <v>316</v>
      </c>
      <c r="F144" s="21" t="str">
        <f t="shared" si="11"/>
        <v>Notes</v>
      </c>
      <c r="G144" s="24"/>
      <c r="H144" s="3"/>
      <c r="I144" s="3"/>
      <c r="J144" s="3"/>
      <c r="K144" s="3"/>
    </row>
    <row r="145" spans="1:11" ht="50.1" customHeight="1" x14ac:dyDescent="0.25">
      <c r="A145" s="12" t="s">
        <v>336</v>
      </c>
      <c r="B145" s="12">
        <v>3</v>
      </c>
      <c r="C145" s="10" t="s">
        <v>101</v>
      </c>
      <c r="D145" s="11" t="s">
        <v>0</v>
      </c>
      <c r="E145" s="13" t="s">
        <v>316</v>
      </c>
      <c r="F145" s="33" t="str">
        <f t="shared" si="11"/>
        <v>Notes</v>
      </c>
      <c r="G145" s="24"/>
      <c r="H145" s="3"/>
      <c r="I145" s="3"/>
      <c r="J145" s="3"/>
      <c r="K145" s="3"/>
    </row>
    <row r="146" spans="1:11" ht="50.1" customHeight="1" x14ac:dyDescent="0.25">
      <c r="A146" s="18" t="s">
        <v>336</v>
      </c>
      <c r="B146" s="19">
        <v>4</v>
      </c>
      <c r="C146" s="20" t="s">
        <v>102</v>
      </c>
      <c r="D146" s="19" t="s">
        <v>0</v>
      </c>
      <c r="E146" s="21" t="s">
        <v>316</v>
      </c>
      <c r="F146" s="21" t="str">
        <f t="shared" si="11"/>
        <v>Notes</v>
      </c>
      <c r="G146" s="24"/>
      <c r="H146" s="3"/>
      <c r="I146" s="3"/>
      <c r="J146" s="3"/>
      <c r="K146" s="3"/>
    </row>
    <row r="147" spans="1:11" ht="50.1" customHeight="1" x14ac:dyDescent="0.25">
      <c r="A147" s="12" t="s">
        <v>336</v>
      </c>
      <c r="B147" s="12">
        <v>5</v>
      </c>
      <c r="C147" s="10" t="s">
        <v>103</v>
      </c>
      <c r="D147" s="11" t="s">
        <v>0</v>
      </c>
      <c r="E147" s="13" t="s">
        <v>316</v>
      </c>
      <c r="F147" s="33" t="str">
        <f t="shared" si="11"/>
        <v>Notes</v>
      </c>
      <c r="G147" s="24"/>
      <c r="H147" s="3"/>
      <c r="I147" s="3"/>
      <c r="J147" s="3"/>
      <c r="K147" s="3"/>
    </row>
    <row r="148" spans="1:11" ht="50.1" customHeight="1" x14ac:dyDescent="0.25">
      <c r="A148" s="18" t="s">
        <v>336</v>
      </c>
      <c r="B148" s="19">
        <v>6</v>
      </c>
      <c r="C148" s="20" t="s">
        <v>104</v>
      </c>
      <c r="D148" s="19" t="s">
        <v>0</v>
      </c>
      <c r="E148" s="21" t="s">
        <v>316</v>
      </c>
      <c r="F148" s="21" t="str">
        <f t="shared" si="11"/>
        <v>Notes</v>
      </c>
      <c r="G148" s="24"/>
      <c r="H148" s="3"/>
      <c r="I148" s="3"/>
      <c r="J148" s="3"/>
      <c r="K148" s="3"/>
    </row>
    <row r="149" spans="1:11" ht="50.1" customHeight="1" x14ac:dyDescent="0.25">
      <c r="A149" s="12" t="s">
        <v>336</v>
      </c>
      <c r="B149" s="12">
        <v>7</v>
      </c>
      <c r="C149" s="10" t="s">
        <v>105</v>
      </c>
      <c r="D149" s="11" t="s">
        <v>0</v>
      </c>
      <c r="E149" s="13" t="s">
        <v>316</v>
      </c>
      <c r="F149" s="33" t="str">
        <f t="shared" si="11"/>
        <v>Notes</v>
      </c>
      <c r="G149" s="24"/>
      <c r="H149" s="3"/>
      <c r="I149" s="3"/>
      <c r="J149" s="3"/>
      <c r="K149" s="3"/>
    </row>
    <row r="150" spans="1:11" ht="50.1" customHeight="1" x14ac:dyDescent="0.25">
      <c r="A150" s="18" t="s">
        <v>336</v>
      </c>
      <c r="B150" s="19">
        <v>8</v>
      </c>
      <c r="C150" s="20" t="s">
        <v>106</v>
      </c>
      <c r="D150" s="19" t="s">
        <v>0</v>
      </c>
      <c r="E150" s="21" t="s">
        <v>316</v>
      </c>
      <c r="F150" s="21" t="str">
        <f t="shared" si="11"/>
        <v>Notes</v>
      </c>
      <c r="G150" s="24"/>
      <c r="H150" s="3"/>
      <c r="I150" s="3"/>
      <c r="J150" s="3"/>
      <c r="K150" s="3"/>
    </row>
    <row r="151" spans="1:11" ht="50.1" customHeight="1" x14ac:dyDescent="0.25">
      <c r="A151" s="12" t="s">
        <v>336</v>
      </c>
      <c r="B151" s="12">
        <v>9</v>
      </c>
      <c r="C151" s="10" t="s">
        <v>107</v>
      </c>
      <c r="D151" s="11" t="s">
        <v>0</v>
      </c>
      <c r="E151" s="13" t="s">
        <v>316</v>
      </c>
      <c r="F151" s="33" t="str">
        <f t="shared" si="11"/>
        <v>Notes</v>
      </c>
      <c r="G151" s="24"/>
      <c r="H151" s="3"/>
      <c r="I151" s="3"/>
      <c r="J151" s="3"/>
      <c r="K151" s="3"/>
    </row>
    <row r="152" spans="1:11" ht="50.1" customHeight="1" x14ac:dyDescent="0.25">
      <c r="A152" s="18" t="s">
        <v>336</v>
      </c>
      <c r="B152" s="19">
        <v>10</v>
      </c>
      <c r="C152" s="20" t="s">
        <v>322</v>
      </c>
      <c r="D152" s="19" t="s">
        <v>0</v>
      </c>
      <c r="E152" s="21" t="s">
        <v>316</v>
      </c>
      <c r="F152" s="21" t="str">
        <f t="shared" ref="F152" si="12">IF(AND(OR(E152="Do not Comply",E152="Partial Comply"),OR(D152="Required",D152="Should Have but Optional")),"Please describe alternate feature would provide similar functionality",IF(OR(E152="Partial Comply",E152="Do not Comply"),"Explain",IF(AND(E152="Optional Cost",OR(D152="Required")),"Total installed cost of option IS REQUIRED",IF(E152="Comply with Alternate Offer","Provide alternate details on separate attachment for option",IF(E152="Comply","Included in proposal","Notes")))))</f>
        <v>Notes</v>
      </c>
      <c r="G152" s="24"/>
      <c r="H152" s="3"/>
      <c r="I152" s="3"/>
      <c r="J152" s="3"/>
      <c r="K152" s="3"/>
    </row>
    <row r="153" spans="1:11" ht="50.1" customHeight="1" x14ac:dyDescent="0.25">
      <c r="A153" s="12" t="s">
        <v>336</v>
      </c>
      <c r="B153" s="12">
        <v>11</v>
      </c>
      <c r="C153" s="10" t="s">
        <v>317</v>
      </c>
      <c r="D153" s="11" t="s">
        <v>0</v>
      </c>
      <c r="E153" s="13" t="s">
        <v>316</v>
      </c>
      <c r="F153" s="33" t="str">
        <f t="shared" ref="F153" si="13">IF(AND(OR(E153="Do not Comply",E153="Partial Comply"),OR(D153="Required",D153="Should Have but Optional")),"Please describe alternate feature would provide similar functionality",IF(OR(E153="Partial Comply",E153="Do not Comply"),"Explain",IF(AND(E153="Optional Cost",OR(D153="Required")),"Total installed cost of option IS REQUIRED",IF(E153="Comply with Alternate Offer","Provide alternate details on separate attachment for option",IF(E153="Comply","Included in proposal","Notes")))))</f>
        <v>Notes</v>
      </c>
      <c r="G153" s="24"/>
      <c r="H153" s="3"/>
      <c r="I153" s="3"/>
      <c r="J153" s="3"/>
      <c r="K153" s="3"/>
    </row>
    <row r="154" spans="1:11" ht="50.1" customHeight="1" x14ac:dyDescent="0.25">
      <c r="A154" s="18" t="s">
        <v>336</v>
      </c>
      <c r="B154" s="19">
        <v>12</v>
      </c>
      <c r="C154" s="20" t="s">
        <v>108</v>
      </c>
      <c r="D154" s="19" t="s">
        <v>0</v>
      </c>
      <c r="E154" s="21" t="s">
        <v>316</v>
      </c>
      <c r="F154" s="21" t="str">
        <f t="shared" si="11"/>
        <v>Notes</v>
      </c>
      <c r="G154" s="24"/>
      <c r="H154" s="3"/>
      <c r="I154" s="3"/>
      <c r="J154" s="3"/>
      <c r="K154" s="3"/>
    </row>
    <row r="155" spans="1:11" ht="50.1" customHeight="1" x14ac:dyDescent="0.25">
      <c r="A155" s="12" t="s">
        <v>336</v>
      </c>
      <c r="B155" s="12">
        <v>13</v>
      </c>
      <c r="C155" s="10" t="s">
        <v>109</v>
      </c>
      <c r="D155" s="11" t="s">
        <v>0</v>
      </c>
      <c r="E155" s="13" t="s">
        <v>316</v>
      </c>
      <c r="F155" s="33" t="str">
        <f t="shared" si="11"/>
        <v>Notes</v>
      </c>
      <c r="G155" s="24"/>
      <c r="H155" s="3"/>
      <c r="I155" s="3"/>
      <c r="J155" s="3"/>
      <c r="K155" s="3"/>
    </row>
    <row r="156" spans="1:11" ht="50.1" customHeight="1" x14ac:dyDescent="0.25">
      <c r="A156" s="18" t="s">
        <v>336</v>
      </c>
      <c r="B156" s="19">
        <v>14</v>
      </c>
      <c r="C156" s="20" t="s">
        <v>110</v>
      </c>
      <c r="D156" s="19" t="s">
        <v>0</v>
      </c>
      <c r="E156" s="21" t="s">
        <v>316</v>
      </c>
      <c r="F156" s="21" t="str">
        <f t="shared" si="11"/>
        <v>Notes</v>
      </c>
      <c r="G156" s="24"/>
      <c r="H156" s="3"/>
      <c r="I156" s="3"/>
      <c r="J156" s="3"/>
      <c r="K156" s="3"/>
    </row>
    <row r="157" spans="1:11" ht="50.1" customHeight="1" x14ac:dyDescent="0.25">
      <c r="A157" s="12" t="s">
        <v>336</v>
      </c>
      <c r="B157" s="12">
        <v>15</v>
      </c>
      <c r="C157" s="10" t="s">
        <v>111</v>
      </c>
      <c r="D157" s="11" t="s">
        <v>0</v>
      </c>
      <c r="E157" s="13" t="s">
        <v>316</v>
      </c>
      <c r="F157" s="33" t="str">
        <f t="shared" si="11"/>
        <v>Notes</v>
      </c>
      <c r="G157" s="24"/>
      <c r="H157" s="3"/>
      <c r="I157" s="3"/>
      <c r="J157" s="3"/>
      <c r="K157" s="3"/>
    </row>
    <row r="158" spans="1:11" ht="50.1" customHeight="1" x14ac:dyDescent="0.25">
      <c r="A158" s="18" t="s">
        <v>336</v>
      </c>
      <c r="B158" s="19">
        <v>16</v>
      </c>
      <c r="C158" s="20" t="s">
        <v>112</v>
      </c>
      <c r="D158" s="19" t="s">
        <v>0</v>
      </c>
      <c r="E158" s="21" t="s">
        <v>316</v>
      </c>
      <c r="F158" s="21" t="str">
        <f t="shared" si="11"/>
        <v>Notes</v>
      </c>
      <c r="G158" s="24"/>
      <c r="H158" s="3"/>
      <c r="I158" s="3"/>
      <c r="J158" s="3"/>
      <c r="K158" s="3"/>
    </row>
    <row r="159" spans="1:11" ht="50.1" customHeight="1" x14ac:dyDescent="0.25">
      <c r="A159" s="12" t="s">
        <v>336</v>
      </c>
      <c r="B159" s="12">
        <v>17</v>
      </c>
      <c r="C159" s="10" t="s">
        <v>113</v>
      </c>
      <c r="D159" s="11" t="s">
        <v>0</v>
      </c>
      <c r="E159" s="13" t="s">
        <v>316</v>
      </c>
      <c r="F159" s="33" t="str">
        <f t="shared" si="11"/>
        <v>Notes</v>
      </c>
      <c r="G159" s="24"/>
      <c r="H159" s="3"/>
      <c r="I159" s="3"/>
      <c r="J159" s="3"/>
      <c r="K159" s="3"/>
    </row>
    <row r="160" spans="1:11" ht="50.1" customHeight="1" x14ac:dyDescent="0.25">
      <c r="A160" s="18" t="s">
        <v>336</v>
      </c>
      <c r="B160" s="19">
        <v>18</v>
      </c>
      <c r="C160" s="20" t="s">
        <v>114</v>
      </c>
      <c r="D160" s="19" t="s">
        <v>0</v>
      </c>
      <c r="E160" s="21" t="s">
        <v>316</v>
      </c>
      <c r="F160" s="21" t="str">
        <f t="shared" si="11"/>
        <v>Notes</v>
      </c>
      <c r="G160" s="24"/>
      <c r="H160" s="3"/>
      <c r="I160" s="3"/>
      <c r="J160" s="3"/>
      <c r="K160" s="3"/>
    </row>
    <row r="161" spans="1:14" ht="50.1" customHeight="1" x14ac:dyDescent="0.25">
      <c r="A161" s="12" t="s">
        <v>336</v>
      </c>
      <c r="B161" s="12">
        <v>19</v>
      </c>
      <c r="C161" s="10" t="s">
        <v>115</v>
      </c>
      <c r="D161" s="11" t="s">
        <v>0</v>
      </c>
      <c r="E161" s="13" t="s">
        <v>316</v>
      </c>
      <c r="F161" s="33" t="str">
        <f t="shared" si="11"/>
        <v>Notes</v>
      </c>
      <c r="G161" s="24"/>
      <c r="H161" s="3"/>
      <c r="I161" s="3"/>
      <c r="J161" s="3"/>
      <c r="K161" s="3"/>
    </row>
    <row r="162" spans="1:14" ht="50.1" customHeight="1" x14ac:dyDescent="0.25">
      <c r="A162" s="18" t="s">
        <v>336</v>
      </c>
      <c r="B162" s="19">
        <v>20</v>
      </c>
      <c r="C162" s="20" t="s">
        <v>116</v>
      </c>
      <c r="D162" s="19" t="s">
        <v>0</v>
      </c>
      <c r="E162" s="21" t="s">
        <v>316</v>
      </c>
      <c r="F162" s="21" t="str">
        <f t="shared" si="11"/>
        <v>Notes</v>
      </c>
      <c r="G162" s="24"/>
      <c r="H162" s="3"/>
      <c r="I162" s="3"/>
      <c r="J162" s="3"/>
      <c r="K162" s="3"/>
    </row>
    <row r="163" spans="1:14" ht="50.1" customHeight="1" x14ac:dyDescent="0.25">
      <c r="A163" s="12" t="s">
        <v>336</v>
      </c>
      <c r="B163" s="12">
        <v>21</v>
      </c>
      <c r="C163" s="10" t="s">
        <v>117</v>
      </c>
      <c r="D163" s="11" t="s">
        <v>0</v>
      </c>
      <c r="E163" s="13" t="s">
        <v>316</v>
      </c>
      <c r="F163" s="33" t="str">
        <f t="shared" si="11"/>
        <v>Notes</v>
      </c>
      <c r="G163" s="24"/>
      <c r="H163" s="3"/>
      <c r="I163" s="3"/>
      <c r="J163" s="3"/>
      <c r="K163" s="3"/>
    </row>
    <row r="164" spans="1:14" s="5" customFormat="1" ht="50.1" customHeight="1" thickBot="1" x14ac:dyDescent="0.35">
      <c r="A164" s="18" t="s">
        <v>336</v>
      </c>
      <c r="B164" s="19">
        <v>22</v>
      </c>
      <c r="C164" s="20" t="s">
        <v>118</v>
      </c>
      <c r="D164" s="19" t="s">
        <v>0</v>
      </c>
      <c r="E164" s="21" t="s">
        <v>316</v>
      </c>
      <c r="F164" s="21" t="str">
        <f t="shared" si="11"/>
        <v>Notes</v>
      </c>
      <c r="G164" s="24"/>
      <c r="H164" s="3"/>
      <c r="I164" s="3"/>
      <c r="J164" s="3"/>
      <c r="K164" s="3"/>
      <c r="L164" s="2"/>
      <c r="M164" s="2"/>
      <c r="N164" s="2"/>
    </row>
    <row r="165" spans="1:14" ht="35.1" customHeight="1" thickBot="1" x14ac:dyDescent="0.3">
      <c r="A165" s="17" t="s">
        <v>356</v>
      </c>
      <c r="B165" s="25" t="s">
        <v>337</v>
      </c>
      <c r="C165" s="14" t="s">
        <v>280</v>
      </c>
      <c r="D165" s="15"/>
      <c r="E165" s="15"/>
      <c r="F165" s="16"/>
      <c r="G165" s="24"/>
      <c r="H165" s="3"/>
      <c r="I165" s="3"/>
      <c r="J165" s="3"/>
      <c r="K165" s="3"/>
    </row>
    <row r="166" spans="1:14" ht="50.1" customHeight="1" x14ac:dyDescent="0.25">
      <c r="A166" s="12" t="s">
        <v>337</v>
      </c>
      <c r="B166" s="12">
        <v>1</v>
      </c>
      <c r="C166" s="10" t="s">
        <v>119</v>
      </c>
      <c r="D166" s="11" t="s">
        <v>0</v>
      </c>
      <c r="E166" s="13" t="s">
        <v>316</v>
      </c>
      <c r="F166" s="33" t="str">
        <f t="shared" ref="F166:F177" si="14">IF(AND(OR(E166="Do not Comply",E166="Partial Comply"),OR(D166="Required",D166="Should Have but Optional")),"Please describe alternate feature would provide similar functionality",IF(OR(E166="Partial Comply",E166="Do not Comply"),"Explain",IF(AND(E166="Optional Cost",OR(D166="Required")),"Total installed cost of option IS REQUIRED",IF(E166="Comply with Alternate Offer","Provide alternate details on separate attachment for option",IF(E166="Comply","Included in proposal","Notes")))))</f>
        <v>Notes</v>
      </c>
      <c r="G166" s="24"/>
      <c r="H166" s="3"/>
      <c r="I166" s="3"/>
      <c r="J166" s="3"/>
      <c r="K166" s="3"/>
    </row>
    <row r="167" spans="1:14" ht="50.1" customHeight="1" x14ac:dyDescent="0.25">
      <c r="A167" s="18" t="s">
        <v>337</v>
      </c>
      <c r="B167" s="19">
        <v>2</v>
      </c>
      <c r="C167" s="20" t="s">
        <v>120</v>
      </c>
      <c r="D167" s="19" t="s">
        <v>0</v>
      </c>
      <c r="E167" s="21" t="s">
        <v>316</v>
      </c>
      <c r="F167" s="21" t="str">
        <f t="shared" si="14"/>
        <v>Notes</v>
      </c>
      <c r="G167" s="24"/>
      <c r="H167" s="3"/>
      <c r="I167" s="3"/>
      <c r="J167" s="3"/>
      <c r="K167" s="3"/>
    </row>
    <row r="168" spans="1:14" ht="50.1" customHeight="1" x14ac:dyDescent="0.25">
      <c r="A168" s="12" t="s">
        <v>337</v>
      </c>
      <c r="B168" s="12">
        <v>3</v>
      </c>
      <c r="C168" s="10" t="s">
        <v>121</v>
      </c>
      <c r="D168" s="11" t="s">
        <v>0</v>
      </c>
      <c r="E168" s="13" t="s">
        <v>316</v>
      </c>
      <c r="F168" s="33" t="str">
        <f t="shared" si="14"/>
        <v>Notes</v>
      </c>
      <c r="G168" s="24"/>
      <c r="H168" s="3"/>
      <c r="I168" s="3"/>
      <c r="J168" s="3"/>
      <c r="K168" s="3"/>
    </row>
    <row r="169" spans="1:14" ht="50.1" customHeight="1" x14ac:dyDescent="0.25">
      <c r="A169" s="18" t="s">
        <v>337</v>
      </c>
      <c r="B169" s="19">
        <v>4</v>
      </c>
      <c r="C169" s="20" t="s">
        <v>122</v>
      </c>
      <c r="D169" s="19" t="s">
        <v>0</v>
      </c>
      <c r="E169" s="21" t="s">
        <v>316</v>
      </c>
      <c r="F169" s="21" t="str">
        <f t="shared" si="14"/>
        <v>Notes</v>
      </c>
      <c r="G169" s="24"/>
      <c r="H169" s="3"/>
      <c r="I169" s="3"/>
      <c r="J169" s="3"/>
      <c r="K169" s="3"/>
    </row>
    <row r="170" spans="1:14" ht="50.1" customHeight="1" x14ac:dyDescent="0.25">
      <c r="A170" s="12" t="s">
        <v>337</v>
      </c>
      <c r="B170" s="12">
        <v>5</v>
      </c>
      <c r="C170" s="10" t="s">
        <v>123</v>
      </c>
      <c r="D170" s="11" t="s">
        <v>0</v>
      </c>
      <c r="E170" s="13" t="s">
        <v>316</v>
      </c>
      <c r="F170" s="33" t="str">
        <f t="shared" si="14"/>
        <v>Notes</v>
      </c>
      <c r="G170" s="24"/>
      <c r="H170" s="3"/>
      <c r="I170" s="3"/>
      <c r="J170" s="3"/>
      <c r="K170" s="3"/>
    </row>
    <row r="171" spans="1:14" ht="50.1" customHeight="1" x14ac:dyDescent="0.25">
      <c r="A171" s="18" t="s">
        <v>337</v>
      </c>
      <c r="B171" s="19">
        <v>6</v>
      </c>
      <c r="C171" s="20" t="s">
        <v>124</v>
      </c>
      <c r="D171" s="19" t="s">
        <v>0</v>
      </c>
      <c r="E171" s="21" t="s">
        <v>316</v>
      </c>
      <c r="F171" s="21" t="str">
        <f t="shared" si="14"/>
        <v>Notes</v>
      </c>
      <c r="G171" s="24"/>
      <c r="H171" s="3"/>
      <c r="I171" s="3"/>
      <c r="J171" s="3"/>
      <c r="K171" s="3"/>
    </row>
    <row r="172" spans="1:14" ht="50.1" customHeight="1" x14ac:dyDescent="0.25">
      <c r="A172" s="12" t="s">
        <v>337</v>
      </c>
      <c r="B172" s="12">
        <v>7</v>
      </c>
      <c r="C172" s="10" t="s">
        <v>125</v>
      </c>
      <c r="D172" s="11" t="s">
        <v>0</v>
      </c>
      <c r="E172" s="13" t="s">
        <v>316</v>
      </c>
      <c r="F172" s="33" t="str">
        <f t="shared" si="14"/>
        <v>Notes</v>
      </c>
      <c r="G172" s="24"/>
      <c r="H172" s="3"/>
      <c r="I172" s="3"/>
      <c r="J172" s="3"/>
      <c r="K172" s="3"/>
    </row>
    <row r="173" spans="1:14" ht="50.1" customHeight="1" x14ac:dyDescent="0.25">
      <c r="A173" s="18" t="s">
        <v>337</v>
      </c>
      <c r="B173" s="19">
        <v>8</v>
      </c>
      <c r="C173" s="20" t="s">
        <v>126</v>
      </c>
      <c r="D173" s="19" t="s">
        <v>0</v>
      </c>
      <c r="E173" s="21" t="s">
        <v>316</v>
      </c>
      <c r="F173" s="21" t="str">
        <f t="shared" si="14"/>
        <v>Notes</v>
      </c>
      <c r="G173" s="24"/>
      <c r="H173" s="3"/>
      <c r="I173" s="3"/>
      <c r="J173" s="3"/>
      <c r="K173" s="3"/>
    </row>
    <row r="174" spans="1:14" ht="50.1" customHeight="1" x14ac:dyDescent="0.25">
      <c r="A174" s="12" t="s">
        <v>337</v>
      </c>
      <c r="B174" s="12">
        <v>9</v>
      </c>
      <c r="C174" s="10" t="s">
        <v>127</v>
      </c>
      <c r="D174" s="11" t="s">
        <v>0</v>
      </c>
      <c r="E174" s="13" t="s">
        <v>316</v>
      </c>
      <c r="F174" s="33" t="str">
        <f t="shared" si="14"/>
        <v>Notes</v>
      </c>
      <c r="G174" s="24"/>
      <c r="H174" s="3"/>
      <c r="I174" s="3"/>
      <c r="J174" s="3"/>
      <c r="K174" s="3"/>
    </row>
    <row r="175" spans="1:14" ht="50.1" customHeight="1" x14ac:dyDescent="0.25">
      <c r="A175" s="18" t="s">
        <v>337</v>
      </c>
      <c r="B175" s="19">
        <v>10</v>
      </c>
      <c r="C175" s="20" t="s">
        <v>128</v>
      </c>
      <c r="D175" s="19" t="s">
        <v>0</v>
      </c>
      <c r="E175" s="21" t="s">
        <v>316</v>
      </c>
      <c r="F175" s="21" t="str">
        <f t="shared" si="14"/>
        <v>Notes</v>
      </c>
      <c r="G175" s="24"/>
      <c r="H175" s="3"/>
      <c r="I175" s="3"/>
      <c r="J175" s="3"/>
      <c r="K175" s="3"/>
    </row>
    <row r="176" spans="1:14" ht="50.1" customHeight="1" x14ac:dyDescent="0.25">
      <c r="A176" s="12" t="s">
        <v>337</v>
      </c>
      <c r="B176" s="12">
        <v>11</v>
      </c>
      <c r="C176" s="10" t="s">
        <v>129</v>
      </c>
      <c r="D176" s="11" t="s">
        <v>0</v>
      </c>
      <c r="E176" s="13" t="s">
        <v>316</v>
      </c>
      <c r="F176" s="33" t="str">
        <f t="shared" si="14"/>
        <v>Notes</v>
      </c>
      <c r="G176" s="24"/>
      <c r="H176" s="3"/>
      <c r="I176" s="3"/>
      <c r="J176" s="3"/>
      <c r="K176" s="3"/>
    </row>
    <row r="177" spans="1:14" s="5" customFormat="1" ht="50.1" customHeight="1" thickBot="1" x14ac:dyDescent="0.35">
      <c r="A177" s="18" t="s">
        <v>337</v>
      </c>
      <c r="B177" s="19">
        <v>12</v>
      </c>
      <c r="C177" s="20" t="s">
        <v>130</v>
      </c>
      <c r="D177" s="19" t="s">
        <v>0</v>
      </c>
      <c r="E177" s="21" t="s">
        <v>316</v>
      </c>
      <c r="F177" s="21" t="str">
        <f t="shared" si="14"/>
        <v>Notes</v>
      </c>
      <c r="G177" s="24"/>
      <c r="H177" s="3"/>
      <c r="I177" s="3"/>
      <c r="J177" s="3"/>
      <c r="K177" s="3"/>
      <c r="L177" s="2"/>
      <c r="M177" s="2"/>
      <c r="N177" s="2"/>
    </row>
    <row r="178" spans="1:14" ht="35.1" customHeight="1" thickBot="1" x14ac:dyDescent="0.3">
      <c r="A178" s="17" t="s">
        <v>356</v>
      </c>
      <c r="B178" s="25" t="s">
        <v>338</v>
      </c>
      <c r="C178" s="14" t="s">
        <v>281</v>
      </c>
      <c r="D178" s="15"/>
      <c r="E178" s="15"/>
      <c r="F178" s="16"/>
      <c r="G178" s="24"/>
      <c r="H178" s="3"/>
      <c r="I178" s="3"/>
      <c r="J178" s="3"/>
      <c r="K178" s="3"/>
    </row>
    <row r="179" spans="1:14" ht="50.1" customHeight="1" x14ac:dyDescent="0.25">
      <c r="A179" s="12" t="s">
        <v>338</v>
      </c>
      <c r="B179" s="12">
        <v>1</v>
      </c>
      <c r="C179" s="10" t="s">
        <v>131</v>
      </c>
      <c r="D179" s="11" t="s">
        <v>0</v>
      </c>
      <c r="E179" s="13" t="s">
        <v>316</v>
      </c>
      <c r="F179" s="33" t="str">
        <f t="shared" ref="F179:F187" si="15">IF(AND(OR(E179="Do not Comply",E179="Partial Comply"),OR(D179="Required",D179="Should Have but Optional")),"Please describe alternate feature would provide similar functionality",IF(OR(E179="Partial Comply",E179="Do not Comply"),"Explain",IF(AND(E179="Optional Cost",OR(D179="Required")),"Total installed cost of option IS REQUIRED",IF(E179="Comply with Alternate Offer","Provide alternate details on separate attachment for option",IF(E179="Comply","Included in proposal","Notes")))))</f>
        <v>Notes</v>
      </c>
      <c r="G179" s="24"/>
      <c r="H179" s="3"/>
      <c r="I179" s="3"/>
      <c r="J179" s="3"/>
      <c r="K179" s="3"/>
    </row>
    <row r="180" spans="1:14" ht="50.1" customHeight="1" x14ac:dyDescent="0.25">
      <c r="A180" s="18" t="s">
        <v>338</v>
      </c>
      <c r="B180" s="19">
        <v>2</v>
      </c>
      <c r="C180" s="20" t="s">
        <v>132</v>
      </c>
      <c r="D180" s="19" t="s">
        <v>0</v>
      </c>
      <c r="E180" s="21" t="s">
        <v>316</v>
      </c>
      <c r="F180" s="21" t="str">
        <f t="shared" si="15"/>
        <v>Notes</v>
      </c>
      <c r="G180" s="24"/>
      <c r="H180" s="3"/>
      <c r="I180" s="3"/>
      <c r="J180" s="3"/>
      <c r="K180" s="3"/>
    </row>
    <row r="181" spans="1:14" ht="50.1" customHeight="1" x14ac:dyDescent="0.25">
      <c r="A181" s="12" t="s">
        <v>338</v>
      </c>
      <c r="B181" s="12">
        <v>3</v>
      </c>
      <c r="C181" s="10" t="s">
        <v>133</v>
      </c>
      <c r="D181" s="11" t="s">
        <v>0</v>
      </c>
      <c r="E181" s="13" t="s">
        <v>316</v>
      </c>
      <c r="F181" s="33" t="str">
        <f t="shared" si="15"/>
        <v>Notes</v>
      </c>
      <c r="G181" s="24"/>
      <c r="H181" s="3"/>
      <c r="I181" s="3"/>
      <c r="J181" s="3"/>
      <c r="K181" s="3"/>
    </row>
    <row r="182" spans="1:14" ht="50.1" customHeight="1" x14ac:dyDescent="0.25">
      <c r="A182" s="18" t="s">
        <v>338</v>
      </c>
      <c r="B182" s="19">
        <v>4</v>
      </c>
      <c r="C182" s="20" t="s">
        <v>134</v>
      </c>
      <c r="D182" s="19" t="s">
        <v>0</v>
      </c>
      <c r="E182" s="21" t="s">
        <v>316</v>
      </c>
      <c r="F182" s="21" t="str">
        <f t="shared" si="15"/>
        <v>Notes</v>
      </c>
      <c r="G182" s="24"/>
      <c r="H182" s="3"/>
      <c r="I182" s="3"/>
      <c r="J182" s="3"/>
      <c r="K182" s="3"/>
    </row>
    <row r="183" spans="1:14" ht="50.1" customHeight="1" x14ac:dyDescent="0.25">
      <c r="A183" s="12" t="s">
        <v>338</v>
      </c>
      <c r="B183" s="12">
        <v>5</v>
      </c>
      <c r="C183" s="10" t="s">
        <v>135</v>
      </c>
      <c r="D183" s="11" t="s">
        <v>0</v>
      </c>
      <c r="E183" s="13" t="s">
        <v>316</v>
      </c>
      <c r="F183" s="33" t="str">
        <f t="shared" si="15"/>
        <v>Notes</v>
      </c>
      <c r="G183" s="24"/>
      <c r="H183" s="3"/>
      <c r="I183" s="3"/>
      <c r="J183" s="3"/>
      <c r="K183" s="3"/>
    </row>
    <row r="184" spans="1:14" ht="50.1" customHeight="1" x14ac:dyDescent="0.25">
      <c r="A184" s="18" t="s">
        <v>338</v>
      </c>
      <c r="B184" s="19">
        <v>6</v>
      </c>
      <c r="C184" s="20" t="s">
        <v>136</v>
      </c>
      <c r="D184" s="19" t="s">
        <v>0</v>
      </c>
      <c r="E184" s="21" t="s">
        <v>316</v>
      </c>
      <c r="F184" s="21" t="str">
        <f t="shared" si="15"/>
        <v>Notes</v>
      </c>
      <c r="G184" s="24"/>
      <c r="H184" s="3"/>
      <c r="I184" s="3"/>
      <c r="J184" s="3"/>
      <c r="K184" s="3"/>
    </row>
    <row r="185" spans="1:14" ht="50.1" customHeight="1" x14ac:dyDescent="0.25">
      <c r="A185" s="12" t="s">
        <v>338</v>
      </c>
      <c r="B185" s="12">
        <v>7</v>
      </c>
      <c r="C185" s="10" t="s">
        <v>137</v>
      </c>
      <c r="D185" s="11" t="s">
        <v>0</v>
      </c>
      <c r="E185" s="13" t="s">
        <v>316</v>
      </c>
      <c r="F185" s="33" t="str">
        <f t="shared" si="15"/>
        <v>Notes</v>
      </c>
      <c r="G185" s="24"/>
      <c r="H185" s="3"/>
      <c r="I185" s="3"/>
      <c r="J185" s="3"/>
      <c r="K185" s="3"/>
    </row>
    <row r="186" spans="1:14" ht="50.1" customHeight="1" x14ac:dyDescent="0.25">
      <c r="A186" s="18" t="s">
        <v>338</v>
      </c>
      <c r="B186" s="19">
        <v>8</v>
      </c>
      <c r="C186" s="20" t="s">
        <v>138</v>
      </c>
      <c r="D186" s="19" t="s">
        <v>0</v>
      </c>
      <c r="E186" s="21" t="s">
        <v>316</v>
      </c>
      <c r="F186" s="21" t="str">
        <f t="shared" si="15"/>
        <v>Notes</v>
      </c>
      <c r="G186" s="24"/>
      <c r="H186" s="3"/>
      <c r="I186" s="3"/>
      <c r="J186" s="3"/>
      <c r="K186" s="3"/>
    </row>
    <row r="187" spans="1:14" s="5" customFormat="1" ht="50.1" customHeight="1" thickBot="1" x14ac:dyDescent="0.35">
      <c r="A187" s="12" t="s">
        <v>338</v>
      </c>
      <c r="B187" s="12">
        <v>9</v>
      </c>
      <c r="C187" s="10" t="s">
        <v>139</v>
      </c>
      <c r="D187" s="11" t="s">
        <v>0</v>
      </c>
      <c r="E187" s="13" t="s">
        <v>316</v>
      </c>
      <c r="F187" s="33" t="str">
        <f t="shared" si="15"/>
        <v>Notes</v>
      </c>
      <c r="G187" s="24"/>
      <c r="H187" s="3"/>
      <c r="I187" s="3"/>
      <c r="J187" s="3"/>
      <c r="K187" s="3"/>
      <c r="L187" s="2"/>
      <c r="M187" s="2"/>
      <c r="N187" s="2"/>
    </row>
    <row r="188" spans="1:14" ht="35.1" customHeight="1" thickBot="1" x14ac:dyDescent="0.3">
      <c r="A188" s="17" t="s">
        <v>356</v>
      </c>
      <c r="B188" s="25" t="s">
        <v>339</v>
      </c>
      <c r="C188" s="14" t="s">
        <v>282</v>
      </c>
      <c r="D188" s="15"/>
      <c r="E188" s="15"/>
      <c r="F188" s="16"/>
      <c r="G188" s="24"/>
      <c r="H188" s="3"/>
      <c r="I188" s="3"/>
      <c r="J188" s="3"/>
      <c r="K188" s="3"/>
    </row>
    <row r="189" spans="1:14" ht="50.1" customHeight="1" x14ac:dyDescent="0.25">
      <c r="A189" s="12" t="s">
        <v>339</v>
      </c>
      <c r="B189" s="12">
        <v>1</v>
      </c>
      <c r="C189" s="10" t="s">
        <v>140</v>
      </c>
      <c r="D189" s="11" t="s">
        <v>0</v>
      </c>
      <c r="E189" s="13" t="s">
        <v>316</v>
      </c>
      <c r="F189" s="33" t="str">
        <f t="shared" ref="F189:F199" si="16">IF(AND(OR(E189="Do not Comply",E189="Partial Comply"),OR(D189="Required",D189="Should Have but Optional")),"Please describe alternate feature would provide similar functionality",IF(OR(E189="Partial Comply",E189="Do not Comply"),"Explain",IF(AND(E189="Optional Cost",OR(D189="Required")),"Total installed cost of option IS REQUIRED",IF(E189="Comply with Alternate Offer","Provide alternate details on separate attachment for option",IF(E189="Comply","Included in proposal","Notes")))))</f>
        <v>Notes</v>
      </c>
      <c r="G189" s="24"/>
      <c r="H189" s="3"/>
      <c r="I189" s="3"/>
      <c r="J189" s="3"/>
      <c r="K189" s="3"/>
    </row>
    <row r="190" spans="1:14" ht="50.1" customHeight="1" x14ac:dyDescent="0.25">
      <c r="A190" s="18" t="s">
        <v>339</v>
      </c>
      <c r="B190" s="19">
        <v>2</v>
      </c>
      <c r="C190" s="20" t="s">
        <v>141</v>
      </c>
      <c r="D190" s="19" t="s">
        <v>0</v>
      </c>
      <c r="E190" s="21" t="s">
        <v>316</v>
      </c>
      <c r="F190" s="21" t="str">
        <f t="shared" si="16"/>
        <v>Notes</v>
      </c>
      <c r="G190" s="24"/>
      <c r="H190" s="3"/>
      <c r="I190" s="3"/>
      <c r="J190" s="3"/>
      <c r="K190" s="3"/>
    </row>
    <row r="191" spans="1:14" ht="50.1" customHeight="1" x14ac:dyDescent="0.25">
      <c r="A191" s="12" t="s">
        <v>339</v>
      </c>
      <c r="B191" s="12">
        <v>3</v>
      </c>
      <c r="C191" s="10" t="s">
        <v>142</v>
      </c>
      <c r="D191" s="11" t="s">
        <v>0</v>
      </c>
      <c r="E191" s="13" t="s">
        <v>316</v>
      </c>
      <c r="F191" s="33" t="str">
        <f t="shared" si="16"/>
        <v>Notes</v>
      </c>
      <c r="G191" s="24"/>
      <c r="H191" s="3"/>
      <c r="I191" s="3"/>
      <c r="J191" s="3"/>
      <c r="K191" s="3"/>
    </row>
    <row r="192" spans="1:14" ht="50.1" customHeight="1" x14ac:dyDescent="0.25">
      <c r="A192" s="18" t="s">
        <v>339</v>
      </c>
      <c r="B192" s="19">
        <v>4</v>
      </c>
      <c r="C192" s="20" t="s">
        <v>143</v>
      </c>
      <c r="D192" s="19" t="s">
        <v>0</v>
      </c>
      <c r="E192" s="21" t="s">
        <v>316</v>
      </c>
      <c r="F192" s="21" t="str">
        <f t="shared" si="16"/>
        <v>Notes</v>
      </c>
      <c r="G192" s="24"/>
      <c r="H192" s="3"/>
      <c r="I192" s="3"/>
      <c r="J192" s="3"/>
      <c r="K192" s="3"/>
    </row>
    <row r="193" spans="1:14" ht="50.1" customHeight="1" x14ac:dyDescent="0.25">
      <c r="A193" s="12" t="s">
        <v>339</v>
      </c>
      <c r="B193" s="12">
        <v>5</v>
      </c>
      <c r="C193" s="10" t="s">
        <v>144</v>
      </c>
      <c r="D193" s="11" t="s">
        <v>0</v>
      </c>
      <c r="E193" s="13" t="s">
        <v>316</v>
      </c>
      <c r="F193" s="33" t="str">
        <f t="shared" si="16"/>
        <v>Notes</v>
      </c>
      <c r="G193" s="24"/>
      <c r="H193" s="3"/>
      <c r="I193" s="3"/>
      <c r="J193" s="3"/>
      <c r="K193" s="3"/>
    </row>
    <row r="194" spans="1:14" ht="50.1" customHeight="1" x14ac:dyDescent="0.25">
      <c r="A194" s="18" t="s">
        <v>339</v>
      </c>
      <c r="B194" s="19">
        <v>6</v>
      </c>
      <c r="C194" s="20" t="s">
        <v>145</v>
      </c>
      <c r="D194" s="19" t="s">
        <v>0</v>
      </c>
      <c r="E194" s="21" t="s">
        <v>316</v>
      </c>
      <c r="F194" s="21" t="str">
        <f t="shared" si="16"/>
        <v>Notes</v>
      </c>
      <c r="G194" s="24"/>
      <c r="H194" s="3"/>
      <c r="I194" s="3"/>
      <c r="J194" s="3"/>
      <c r="K194" s="3"/>
    </row>
    <row r="195" spans="1:14" ht="50.1" customHeight="1" x14ac:dyDescent="0.25">
      <c r="A195" s="12" t="s">
        <v>339</v>
      </c>
      <c r="B195" s="12">
        <v>7</v>
      </c>
      <c r="C195" s="10" t="s">
        <v>146</v>
      </c>
      <c r="D195" s="11" t="s">
        <v>0</v>
      </c>
      <c r="E195" s="13" t="s">
        <v>316</v>
      </c>
      <c r="F195" s="33" t="str">
        <f t="shared" si="16"/>
        <v>Notes</v>
      </c>
      <c r="G195" s="24"/>
      <c r="H195" s="3"/>
      <c r="I195" s="3"/>
      <c r="J195" s="3"/>
      <c r="K195" s="3"/>
    </row>
    <row r="196" spans="1:14" ht="50.1" customHeight="1" x14ac:dyDescent="0.25">
      <c r="A196" s="18" t="s">
        <v>339</v>
      </c>
      <c r="B196" s="19">
        <v>8</v>
      </c>
      <c r="C196" s="20" t="s">
        <v>147</v>
      </c>
      <c r="D196" s="19" t="s">
        <v>0</v>
      </c>
      <c r="E196" s="21" t="s">
        <v>316</v>
      </c>
      <c r="F196" s="21" t="str">
        <f t="shared" si="16"/>
        <v>Notes</v>
      </c>
      <c r="G196" s="24"/>
      <c r="H196" s="3"/>
      <c r="I196" s="3"/>
      <c r="J196" s="3"/>
      <c r="K196" s="3"/>
    </row>
    <row r="197" spans="1:14" ht="50.1" customHeight="1" x14ac:dyDescent="0.25">
      <c r="A197" s="12" t="s">
        <v>339</v>
      </c>
      <c r="B197" s="12">
        <v>9</v>
      </c>
      <c r="C197" s="10" t="s">
        <v>148</v>
      </c>
      <c r="D197" s="11" t="s">
        <v>0</v>
      </c>
      <c r="E197" s="13" t="s">
        <v>316</v>
      </c>
      <c r="F197" s="33" t="str">
        <f t="shared" si="16"/>
        <v>Notes</v>
      </c>
      <c r="G197" s="24"/>
      <c r="H197" s="3"/>
      <c r="I197" s="3"/>
      <c r="J197" s="3"/>
      <c r="K197" s="3"/>
    </row>
    <row r="198" spans="1:14" ht="50.1" customHeight="1" x14ac:dyDescent="0.25">
      <c r="A198" s="18" t="s">
        <v>339</v>
      </c>
      <c r="B198" s="19">
        <v>10</v>
      </c>
      <c r="C198" s="20" t="s">
        <v>149</v>
      </c>
      <c r="D198" s="19" t="s">
        <v>0</v>
      </c>
      <c r="E198" s="21" t="s">
        <v>316</v>
      </c>
      <c r="F198" s="21" t="str">
        <f t="shared" si="16"/>
        <v>Notes</v>
      </c>
      <c r="G198" s="24"/>
      <c r="H198" s="3"/>
      <c r="I198" s="3"/>
      <c r="J198" s="3"/>
      <c r="K198" s="3"/>
    </row>
    <row r="199" spans="1:14" s="5" customFormat="1" ht="50.1" customHeight="1" thickBot="1" x14ac:dyDescent="0.35">
      <c r="A199" s="12" t="s">
        <v>339</v>
      </c>
      <c r="B199" s="12">
        <v>11</v>
      </c>
      <c r="C199" s="10" t="s">
        <v>150</v>
      </c>
      <c r="D199" s="11" t="s">
        <v>0</v>
      </c>
      <c r="E199" s="13" t="s">
        <v>316</v>
      </c>
      <c r="F199" s="33" t="str">
        <f t="shared" si="16"/>
        <v>Notes</v>
      </c>
      <c r="G199" s="24"/>
      <c r="H199" s="3"/>
      <c r="I199" s="3"/>
      <c r="J199" s="3"/>
      <c r="K199" s="3"/>
      <c r="L199" s="2"/>
      <c r="M199" s="2"/>
      <c r="N199" s="2"/>
    </row>
    <row r="200" spans="1:14" ht="35.1" customHeight="1" thickBot="1" x14ac:dyDescent="0.3">
      <c r="A200" s="17" t="s">
        <v>356</v>
      </c>
      <c r="B200" s="25" t="s">
        <v>340</v>
      </c>
      <c r="C200" s="14" t="s">
        <v>303</v>
      </c>
      <c r="D200" s="15"/>
      <c r="E200" s="15"/>
      <c r="F200" s="16"/>
      <c r="G200" s="24"/>
      <c r="H200" s="3"/>
      <c r="I200" s="3"/>
      <c r="J200" s="3"/>
      <c r="K200" s="3"/>
    </row>
    <row r="201" spans="1:14" ht="50.1" customHeight="1" x14ac:dyDescent="0.25">
      <c r="A201" s="12" t="s">
        <v>340</v>
      </c>
      <c r="B201" s="12">
        <v>1</v>
      </c>
      <c r="C201" s="10" t="s">
        <v>151</v>
      </c>
      <c r="D201" s="11" t="s">
        <v>0</v>
      </c>
      <c r="E201" s="13" t="s">
        <v>316</v>
      </c>
      <c r="F201" s="33" t="str">
        <f t="shared" ref="F201:F208" si="17">IF(AND(OR(E201="Do not Comply",E201="Partial Comply"),OR(D201="Required",D201="Should Have but Optional")),"Please describe alternate feature would provide similar functionality",IF(OR(E201="Partial Comply",E201="Do not Comply"),"Explain",IF(AND(E201="Optional Cost",OR(D201="Required")),"Total installed cost of option IS REQUIRED",IF(E201="Comply with Alternate Offer","Provide alternate details on separate attachment for option",IF(E201="Comply","Included in proposal","Notes")))))</f>
        <v>Notes</v>
      </c>
      <c r="G201" s="24"/>
      <c r="H201" s="3"/>
      <c r="I201" s="3"/>
      <c r="J201" s="3"/>
      <c r="K201" s="3"/>
    </row>
    <row r="202" spans="1:14" ht="50.1" customHeight="1" x14ac:dyDescent="0.25">
      <c r="A202" s="18" t="s">
        <v>340</v>
      </c>
      <c r="B202" s="19">
        <v>2</v>
      </c>
      <c r="C202" s="20" t="s">
        <v>152</v>
      </c>
      <c r="D202" s="19" t="s">
        <v>0</v>
      </c>
      <c r="E202" s="21" t="s">
        <v>316</v>
      </c>
      <c r="F202" s="21" t="str">
        <f t="shared" si="17"/>
        <v>Notes</v>
      </c>
      <c r="G202" s="24"/>
      <c r="H202" s="3"/>
      <c r="I202" s="3"/>
      <c r="J202" s="3"/>
      <c r="K202" s="3"/>
    </row>
    <row r="203" spans="1:14" ht="50.1" customHeight="1" x14ac:dyDescent="0.25">
      <c r="A203" s="12" t="s">
        <v>340</v>
      </c>
      <c r="B203" s="12">
        <v>3</v>
      </c>
      <c r="C203" s="10" t="s">
        <v>153</v>
      </c>
      <c r="D203" s="11" t="s">
        <v>0</v>
      </c>
      <c r="E203" s="13" t="s">
        <v>316</v>
      </c>
      <c r="F203" s="33" t="str">
        <f t="shared" si="17"/>
        <v>Notes</v>
      </c>
      <c r="G203" s="24"/>
      <c r="H203" s="3"/>
      <c r="I203" s="3"/>
      <c r="J203" s="3"/>
      <c r="K203" s="3"/>
    </row>
    <row r="204" spans="1:14" ht="50.1" customHeight="1" x14ac:dyDescent="0.25">
      <c r="A204" s="18" t="s">
        <v>340</v>
      </c>
      <c r="B204" s="19">
        <v>4</v>
      </c>
      <c r="C204" s="20" t="s">
        <v>154</v>
      </c>
      <c r="D204" s="19" t="s">
        <v>0</v>
      </c>
      <c r="E204" s="21" t="s">
        <v>316</v>
      </c>
      <c r="F204" s="21" t="str">
        <f t="shared" si="17"/>
        <v>Notes</v>
      </c>
      <c r="G204" s="24"/>
      <c r="H204" s="3"/>
      <c r="I204" s="3"/>
      <c r="J204" s="3"/>
      <c r="K204" s="3"/>
    </row>
    <row r="205" spans="1:14" ht="50.1" customHeight="1" x14ac:dyDescent="0.25">
      <c r="A205" s="12" t="s">
        <v>340</v>
      </c>
      <c r="B205" s="12">
        <v>5</v>
      </c>
      <c r="C205" s="10" t="s">
        <v>155</v>
      </c>
      <c r="D205" s="11" t="s">
        <v>0</v>
      </c>
      <c r="E205" s="13" t="s">
        <v>316</v>
      </c>
      <c r="F205" s="33" t="str">
        <f t="shared" si="17"/>
        <v>Notes</v>
      </c>
      <c r="G205" s="24"/>
      <c r="H205" s="3"/>
      <c r="I205" s="3"/>
      <c r="J205" s="3"/>
      <c r="K205" s="3"/>
    </row>
    <row r="206" spans="1:14" ht="50.1" customHeight="1" x14ac:dyDescent="0.25">
      <c r="A206" s="18" t="s">
        <v>340</v>
      </c>
      <c r="B206" s="19">
        <v>6</v>
      </c>
      <c r="C206" s="20" t="s">
        <v>156</v>
      </c>
      <c r="D206" s="19" t="s">
        <v>0</v>
      </c>
      <c r="E206" s="21" t="s">
        <v>316</v>
      </c>
      <c r="F206" s="21" t="str">
        <f t="shared" si="17"/>
        <v>Notes</v>
      </c>
      <c r="G206" s="24"/>
      <c r="H206" s="3"/>
      <c r="I206" s="3"/>
      <c r="J206" s="3"/>
      <c r="K206" s="3"/>
    </row>
    <row r="207" spans="1:14" ht="50.1" customHeight="1" x14ac:dyDescent="0.25">
      <c r="A207" s="12" t="s">
        <v>340</v>
      </c>
      <c r="B207" s="12">
        <v>7</v>
      </c>
      <c r="C207" s="10" t="s">
        <v>157</v>
      </c>
      <c r="D207" s="11" t="s">
        <v>0</v>
      </c>
      <c r="E207" s="13" t="s">
        <v>316</v>
      </c>
      <c r="F207" s="33" t="str">
        <f t="shared" si="17"/>
        <v>Notes</v>
      </c>
      <c r="G207" s="24"/>
      <c r="H207" s="3"/>
      <c r="I207" s="3"/>
      <c r="J207" s="3"/>
      <c r="K207" s="3"/>
    </row>
    <row r="208" spans="1:14" s="5" customFormat="1" ht="50.1" customHeight="1" thickBot="1" x14ac:dyDescent="0.35">
      <c r="A208" s="18" t="s">
        <v>340</v>
      </c>
      <c r="B208" s="19">
        <v>8</v>
      </c>
      <c r="C208" s="20" t="s">
        <v>158</v>
      </c>
      <c r="D208" s="19" t="s">
        <v>0</v>
      </c>
      <c r="E208" s="21" t="s">
        <v>316</v>
      </c>
      <c r="F208" s="21" t="str">
        <f t="shared" si="17"/>
        <v>Notes</v>
      </c>
      <c r="G208" s="24"/>
      <c r="H208" s="3"/>
      <c r="I208" s="3"/>
      <c r="J208" s="3"/>
      <c r="K208" s="3"/>
      <c r="L208" s="2"/>
      <c r="M208" s="2"/>
      <c r="N208" s="2"/>
    </row>
    <row r="209" spans="1:14" ht="35.1" customHeight="1" thickBot="1" x14ac:dyDescent="0.3">
      <c r="A209" s="17" t="s">
        <v>356</v>
      </c>
      <c r="B209" s="25" t="s">
        <v>341</v>
      </c>
      <c r="C209" s="14" t="s">
        <v>283</v>
      </c>
      <c r="D209" s="15"/>
      <c r="E209" s="15"/>
      <c r="F209" s="16"/>
      <c r="G209" s="24"/>
      <c r="H209" s="3"/>
      <c r="I209" s="3"/>
      <c r="J209" s="3"/>
      <c r="K209" s="3"/>
    </row>
    <row r="210" spans="1:14" ht="50.1" customHeight="1" x14ac:dyDescent="0.25">
      <c r="A210" s="12" t="s">
        <v>341</v>
      </c>
      <c r="B210" s="12">
        <v>1</v>
      </c>
      <c r="C210" s="10" t="s">
        <v>159</v>
      </c>
      <c r="D210" s="11" t="s">
        <v>0</v>
      </c>
      <c r="E210" s="13" t="s">
        <v>316</v>
      </c>
      <c r="F210" s="33" t="str">
        <f t="shared" ref="F210:F223" si="18">IF(AND(OR(E210="Do not Comply",E210="Partial Comply"),OR(D210="Required",D210="Should Have but Optional")),"Please describe alternate feature would provide similar functionality",IF(OR(E210="Partial Comply",E210="Do not Comply"),"Explain",IF(AND(E210="Optional Cost",OR(D210="Required")),"Total installed cost of option IS REQUIRED",IF(E210="Comply with Alternate Offer","Provide alternate details on separate attachment for option",IF(E210="Comply","Included in proposal","Notes")))))</f>
        <v>Notes</v>
      </c>
      <c r="G210" s="24"/>
      <c r="H210" s="3"/>
      <c r="I210" s="3"/>
      <c r="J210" s="3"/>
      <c r="K210" s="3"/>
    </row>
    <row r="211" spans="1:14" ht="50.1" customHeight="1" x14ac:dyDescent="0.25">
      <c r="A211" s="18" t="s">
        <v>341</v>
      </c>
      <c r="B211" s="19">
        <v>2</v>
      </c>
      <c r="C211" s="20" t="s">
        <v>160</v>
      </c>
      <c r="D211" s="19" t="s">
        <v>0</v>
      </c>
      <c r="E211" s="21" t="s">
        <v>316</v>
      </c>
      <c r="F211" s="21" t="str">
        <f t="shared" si="18"/>
        <v>Notes</v>
      </c>
      <c r="G211" s="24"/>
      <c r="H211" s="3"/>
      <c r="I211" s="3"/>
      <c r="J211" s="3"/>
      <c r="K211" s="3"/>
    </row>
    <row r="212" spans="1:14" ht="50.1" customHeight="1" x14ac:dyDescent="0.25">
      <c r="A212" s="12" t="s">
        <v>341</v>
      </c>
      <c r="B212" s="12">
        <v>3</v>
      </c>
      <c r="C212" s="10" t="s">
        <v>161</v>
      </c>
      <c r="D212" s="11" t="s">
        <v>0</v>
      </c>
      <c r="E212" s="13" t="s">
        <v>316</v>
      </c>
      <c r="F212" s="33" t="str">
        <f t="shared" si="18"/>
        <v>Notes</v>
      </c>
      <c r="G212" s="24"/>
      <c r="H212" s="3"/>
      <c r="I212" s="3"/>
      <c r="J212" s="3"/>
      <c r="K212" s="3"/>
    </row>
    <row r="213" spans="1:14" ht="50.1" customHeight="1" x14ac:dyDescent="0.25">
      <c r="A213" s="18" t="s">
        <v>341</v>
      </c>
      <c r="B213" s="19">
        <v>4</v>
      </c>
      <c r="C213" s="20" t="s">
        <v>162</v>
      </c>
      <c r="D213" s="19" t="s">
        <v>0</v>
      </c>
      <c r="E213" s="21" t="s">
        <v>316</v>
      </c>
      <c r="F213" s="21" t="str">
        <f t="shared" si="18"/>
        <v>Notes</v>
      </c>
      <c r="G213" s="24"/>
      <c r="H213" s="3"/>
      <c r="I213" s="3"/>
      <c r="J213" s="3"/>
      <c r="K213" s="3"/>
    </row>
    <row r="214" spans="1:14" ht="50.1" customHeight="1" x14ac:dyDescent="0.25">
      <c r="A214" s="12" t="s">
        <v>341</v>
      </c>
      <c r="B214" s="12">
        <v>5</v>
      </c>
      <c r="C214" s="10" t="s">
        <v>163</v>
      </c>
      <c r="D214" s="11" t="s">
        <v>0</v>
      </c>
      <c r="E214" s="13" t="s">
        <v>316</v>
      </c>
      <c r="F214" s="33" t="str">
        <f t="shared" si="18"/>
        <v>Notes</v>
      </c>
      <c r="G214" s="24"/>
      <c r="H214" s="3"/>
      <c r="I214" s="3"/>
      <c r="J214" s="3"/>
      <c r="K214" s="3"/>
    </row>
    <row r="215" spans="1:14" ht="50.1" customHeight="1" x14ac:dyDescent="0.25">
      <c r="A215" s="18" t="s">
        <v>341</v>
      </c>
      <c r="B215" s="19">
        <v>6</v>
      </c>
      <c r="C215" s="20" t="s">
        <v>164</v>
      </c>
      <c r="D215" s="19" t="s">
        <v>0</v>
      </c>
      <c r="E215" s="21" t="s">
        <v>316</v>
      </c>
      <c r="F215" s="21" t="str">
        <f t="shared" si="18"/>
        <v>Notes</v>
      </c>
      <c r="G215" s="24"/>
      <c r="H215" s="3"/>
      <c r="I215" s="3"/>
      <c r="J215" s="3"/>
      <c r="K215" s="3"/>
    </row>
    <row r="216" spans="1:14" ht="50.1" customHeight="1" x14ac:dyDescent="0.25">
      <c r="A216" s="12" t="s">
        <v>341</v>
      </c>
      <c r="B216" s="12">
        <v>7</v>
      </c>
      <c r="C216" s="10" t="s">
        <v>165</v>
      </c>
      <c r="D216" s="11" t="s">
        <v>0</v>
      </c>
      <c r="E216" s="13" t="s">
        <v>316</v>
      </c>
      <c r="F216" s="33" t="str">
        <f t="shared" si="18"/>
        <v>Notes</v>
      </c>
      <c r="G216" s="24"/>
      <c r="H216" s="3"/>
      <c r="I216" s="3"/>
      <c r="J216" s="3"/>
      <c r="K216" s="3"/>
    </row>
    <row r="217" spans="1:14" ht="50.1" customHeight="1" x14ac:dyDescent="0.25">
      <c r="A217" s="18" t="s">
        <v>341</v>
      </c>
      <c r="B217" s="19">
        <v>8</v>
      </c>
      <c r="C217" s="20" t="s">
        <v>166</v>
      </c>
      <c r="D217" s="19" t="s">
        <v>0</v>
      </c>
      <c r="E217" s="21" t="s">
        <v>316</v>
      </c>
      <c r="F217" s="21" t="str">
        <f t="shared" si="18"/>
        <v>Notes</v>
      </c>
      <c r="G217" s="24"/>
      <c r="H217" s="3"/>
      <c r="I217" s="3"/>
      <c r="J217" s="3"/>
      <c r="K217" s="3"/>
    </row>
    <row r="218" spans="1:14" ht="50.1" customHeight="1" x14ac:dyDescent="0.25">
      <c r="A218" s="12" t="s">
        <v>341</v>
      </c>
      <c r="B218" s="12">
        <v>9</v>
      </c>
      <c r="C218" s="10" t="s">
        <v>167</v>
      </c>
      <c r="D218" s="11" t="s">
        <v>0</v>
      </c>
      <c r="E218" s="13" t="s">
        <v>316</v>
      </c>
      <c r="F218" s="33" t="str">
        <f t="shared" si="18"/>
        <v>Notes</v>
      </c>
      <c r="G218" s="24"/>
      <c r="H218" s="3"/>
      <c r="I218" s="3"/>
      <c r="J218" s="3"/>
      <c r="K218" s="3"/>
    </row>
    <row r="219" spans="1:14" ht="50.1" customHeight="1" x14ac:dyDescent="0.25">
      <c r="A219" s="18" t="s">
        <v>341</v>
      </c>
      <c r="B219" s="19">
        <v>10</v>
      </c>
      <c r="C219" s="20" t="s">
        <v>168</v>
      </c>
      <c r="D219" s="19" t="s">
        <v>0</v>
      </c>
      <c r="E219" s="21" t="s">
        <v>316</v>
      </c>
      <c r="F219" s="21" t="str">
        <f t="shared" si="18"/>
        <v>Notes</v>
      </c>
      <c r="G219" s="24"/>
      <c r="H219" s="3"/>
      <c r="I219" s="3"/>
      <c r="J219" s="3"/>
      <c r="K219" s="3"/>
    </row>
    <row r="220" spans="1:14" ht="50.1" customHeight="1" x14ac:dyDescent="0.25">
      <c r="A220" s="12" t="s">
        <v>341</v>
      </c>
      <c r="B220" s="12">
        <v>11</v>
      </c>
      <c r="C220" s="10" t="s">
        <v>169</v>
      </c>
      <c r="D220" s="11" t="s">
        <v>0</v>
      </c>
      <c r="E220" s="13" t="s">
        <v>316</v>
      </c>
      <c r="F220" s="33" t="str">
        <f t="shared" si="18"/>
        <v>Notes</v>
      </c>
      <c r="G220" s="24"/>
      <c r="H220" s="3"/>
      <c r="I220" s="3"/>
      <c r="J220" s="3"/>
      <c r="K220" s="3"/>
    </row>
    <row r="221" spans="1:14" ht="50.1" customHeight="1" x14ac:dyDescent="0.25">
      <c r="A221" s="18" t="s">
        <v>341</v>
      </c>
      <c r="B221" s="19">
        <v>12</v>
      </c>
      <c r="C221" s="20" t="s">
        <v>170</v>
      </c>
      <c r="D221" s="19" t="s">
        <v>0</v>
      </c>
      <c r="E221" s="21" t="s">
        <v>316</v>
      </c>
      <c r="F221" s="21" t="str">
        <f t="shared" si="18"/>
        <v>Notes</v>
      </c>
      <c r="G221" s="24"/>
      <c r="H221" s="3"/>
      <c r="I221" s="3"/>
      <c r="J221" s="3"/>
      <c r="K221" s="3"/>
    </row>
    <row r="222" spans="1:14" ht="50.1" customHeight="1" x14ac:dyDescent="0.25">
      <c r="A222" s="12" t="s">
        <v>341</v>
      </c>
      <c r="B222" s="12">
        <v>13</v>
      </c>
      <c r="C222" s="10" t="s">
        <v>171</v>
      </c>
      <c r="D222" s="11" t="s">
        <v>0</v>
      </c>
      <c r="E222" s="13" t="s">
        <v>316</v>
      </c>
      <c r="F222" s="33" t="str">
        <f t="shared" si="18"/>
        <v>Notes</v>
      </c>
      <c r="G222" s="24"/>
      <c r="H222" s="3"/>
      <c r="I222" s="3"/>
      <c r="J222" s="3"/>
      <c r="K222" s="3"/>
    </row>
    <row r="223" spans="1:14" s="5" customFormat="1" ht="50.1" customHeight="1" thickBot="1" x14ac:dyDescent="0.35">
      <c r="A223" s="18" t="s">
        <v>341</v>
      </c>
      <c r="B223" s="19">
        <v>14</v>
      </c>
      <c r="C223" s="20" t="s">
        <v>172</v>
      </c>
      <c r="D223" s="19" t="s">
        <v>0</v>
      </c>
      <c r="E223" s="21" t="s">
        <v>316</v>
      </c>
      <c r="F223" s="21" t="str">
        <f t="shared" si="18"/>
        <v>Notes</v>
      </c>
      <c r="G223" s="24"/>
      <c r="H223" s="3"/>
      <c r="I223" s="3"/>
      <c r="J223" s="3"/>
      <c r="K223" s="3"/>
      <c r="L223" s="2"/>
      <c r="M223" s="2"/>
      <c r="N223" s="2"/>
    </row>
    <row r="224" spans="1:14" ht="35.1" customHeight="1" thickBot="1" x14ac:dyDescent="0.3">
      <c r="A224" s="17" t="s">
        <v>356</v>
      </c>
      <c r="B224" s="25" t="s">
        <v>342</v>
      </c>
      <c r="C224" s="14" t="s">
        <v>284</v>
      </c>
      <c r="D224" s="15"/>
      <c r="E224" s="15"/>
      <c r="F224" s="16"/>
      <c r="G224" s="24"/>
      <c r="H224" s="3"/>
      <c r="I224" s="3"/>
      <c r="J224" s="3"/>
      <c r="K224" s="3"/>
    </row>
    <row r="225" spans="1:14" ht="50.1" customHeight="1" x14ac:dyDescent="0.25">
      <c r="A225" s="12" t="s">
        <v>342</v>
      </c>
      <c r="B225" s="12">
        <v>1</v>
      </c>
      <c r="C225" s="10" t="s">
        <v>173</v>
      </c>
      <c r="D225" s="11" t="s">
        <v>0</v>
      </c>
      <c r="E225" s="13" t="s">
        <v>316</v>
      </c>
      <c r="F225" s="33" t="str">
        <f t="shared" ref="F225:F235" si="19">IF(AND(OR(E225="Do not Comply",E225="Partial Comply"),OR(D225="Required",D225="Should Have but Optional")),"Please describe alternate feature would provide similar functionality",IF(OR(E225="Partial Comply",E225="Do not Comply"),"Explain",IF(AND(E225="Optional Cost",OR(D225="Required")),"Total installed cost of option IS REQUIRED",IF(E225="Comply with Alternate Offer","Provide alternate details on separate attachment for option",IF(E225="Comply","Included in proposal","Notes")))))</f>
        <v>Notes</v>
      </c>
      <c r="G225" s="24"/>
      <c r="H225" s="3"/>
      <c r="I225" s="3"/>
      <c r="J225" s="3"/>
      <c r="K225" s="3"/>
    </row>
    <row r="226" spans="1:14" ht="50.1" customHeight="1" x14ac:dyDescent="0.25">
      <c r="A226" s="18" t="s">
        <v>342</v>
      </c>
      <c r="B226" s="19">
        <v>2</v>
      </c>
      <c r="C226" s="20" t="s">
        <v>17</v>
      </c>
      <c r="D226" s="19" t="s">
        <v>0</v>
      </c>
      <c r="E226" s="21" t="s">
        <v>316</v>
      </c>
      <c r="F226" s="21" t="str">
        <f t="shared" si="19"/>
        <v>Notes</v>
      </c>
      <c r="G226" s="24"/>
      <c r="H226" s="3"/>
      <c r="I226" s="3"/>
      <c r="J226" s="3"/>
      <c r="K226" s="3"/>
    </row>
    <row r="227" spans="1:14" ht="50.1" customHeight="1" x14ac:dyDescent="0.25">
      <c r="A227" s="12" t="s">
        <v>342</v>
      </c>
      <c r="B227" s="12">
        <v>3</v>
      </c>
      <c r="C227" s="10" t="s">
        <v>174</v>
      </c>
      <c r="D227" s="11" t="s">
        <v>0</v>
      </c>
      <c r="E227" s="13" t="s">
        <v>316</v>
      </c>
      <c r="F227" s="33" t="str">
        <f t="shared" si="19"/>
        <v>Notes</v>
      </c>
      <c r="G227" s="24"/>
      <c r="H227" s="3"/>
      <c r="I227" s="3"/>
      <c r="J227" s="3"/>
      <c r="K227" s="3"/>
    </row>
    <row r="228" spans="1:14" ht="50.1" customHeight="1" x14ac:dyDescent="0.25">
      <c r="A228" s="18" t="s">
        <v>342</v>
      </c>
      <c r="B228" s="19">
        <v>4</v>
      </c>
      <c r="C228" s="20" t="s">
        <v>175</v>
      </c>
      <c r="D228" s="19" t="s">
        <v>0</v>
      </c>
      <c r="E228" s="21" t="s">
        <v>316</v>
      </c>
      <c r="F228" s="21" t="str">
        <f t="shared" si="19"/>
        <v>Notes</v>
      </c>
      <c r="G228" s="24"/>
      <c r="H228" s="3"/>
      <c r="I228" s="3"/>
      <c r="J228" s="3"/>
      <c r="K228" s="3"/>
    </row>
    <row r="229" spans="1:14" ht="50.1" customHeight="1" x14ac:dyDescent="0.25">
      <c r="A229" s="12" t="s">
        <v>342</v>
      </c>
      <c r="B229" s="12">
        <v>5</v>
      </c>
      <c r="C229" s="10" t="s">
        <v>176</v>
      </c>
      <c r="D229" s="11" t="s">
        <v>0</v>
      </c>
      <c r="E229" s="13" t="s">
        <v>316</v>
      </c>
      <c r="F229" s="33" t="str">
        <f t="shared" si="19"/>
        <v>Notes</v>
      </c>
      <c r="G229" s="24"/>
      <c r="H229" s="3"/>
      <c r="I229" s="3"/>
      <c r="J229" s="3"/>
      <c r="K229" s="3"/>
    </row>
    <row r="230" spans="1:14" ht="50.1" customHeight="1" x14ac:dyDescent="0.25">
      <c r="A230" s="18" t="s">
        <v>342</v>
      </c>
      <c r="B230" s="19">
        <v>6</v>
      </c>
      <c r="C230" s="20" t="s">
        <v>177</v>
      </c>
      <c r="D230" s="19" t="s">
        <v>0</v>
      </c>
      <c r="E230" s="21" t="s">
        <v>316</v>
      </c>
      <c r="F230" s="21" t="str">
        <f t="shared" si="19"/>
        <v>Notes</v>
      </c>
      <c r="G230" s="24"/>
      <c r="H230" s="3"/>
      <c r="I230" s="3"/>
      <c r="J230" s="3"/>
      <c r="K230" s="3"/>
    </row>
    <row r="231" spans="1:14" ht="50.1" customHeight="1" x14ac:dyDescent="0.25">
      <c r="A231" s="12" t="s">
        <v>342</v>
      </c>
      <c r="B231" s="12">
        <v>7</v>
      </c>
      <c r="C231" s="10" t="s">
        <v>178</v>
      </c>
      <c r="D231" s="11" t="s">
        <v>0</v>
      </c>
      <c r="E231" s="13" t="s">
        <v>316</v>
      </c>
      <c r="F231" s="33" t="str">
        <f t="shared" si="19"/>
        <v>Notes</v>
      </c>
      <c r="G231" s="24"/>
      <c r="H231" s="3"/>
      <c r="I231" s="3"/>
      <c r="J231" s="3"/>
      <c r="K231" s="3"/>
    </row>
    <row r="232" spans="1:14" ht="50.1" customHeight="1" x14ac:dyDescent="0.25">
      <c r="A232" s="18" t="s">
        <v>342</v>
      </c>
      <c r="B232" s="19">
        <v>8</v>
      </c>
      <c r="C232" s="20" t="s">
        <v>179</v>
      </c>
      <c r="D232" s="19" t="s">
        <v>0</v>
      </c>
      <c r="E232" s="21" t="s">
        <v>316</v>
      </c>
      <c r="F232" s="21" t="str">
        <f t="shared" si="19"/>
        <v>Notes</v>
      </c>
      <c r="G232" s="24"/>
      <c r="H232" s="3"/>
      <c r="I232" s="3"/>
      <c r="J232" s="3"/>
      <c r="K232" s="3"/>
    </row>
    <row r="233" spans="1:14" ht="50.1" customHeight="1" x14ac:dyDescent="0.25">
      <c r="A233" s="12" t="s">
        <v>342</v>
      </c>
      <c r="B233" s="12">
        <v>9</v>
      </c>
      <c r="C233" s="10" t="s">
        <v>180</v>
      </c>
      <c r="D233" s="11" t="s">
        <v>0</v>
      </c>
      <c r="E233" s="13" t="s">
        <v>316</v>
      </c>
      <c r="F233" s="33" t="str">
        <f t="shared" si="19"/>
        <v>Notes</v>
      </c>
      <c r="G233" s="24"/>
      <c r="H233" s="3"/>
      <c r="I233" s="3"/>
      <c r="J233" s="3"/>
      <c r="K233" s="3"/>
    </row>
    <row r="234" spans="1:14" ht="50.1" customHeight="1" x14ac:dyDescent="0.25">
      <c r="A234" s="18" t="s">
        <v>342</v>
      </c>
      <c r="B234" s="19">
        <v>10</v>
      </c>
      <c r="C234" s="20" t="s">
        <v>181</v>
      </c>
      <c r="D234" s="19" t="s">
        <v>0</v>
      </c>
      <c r="E234" s="21" t="s">
        <v>316</v>
      </c>
      <c r="F234" s="21" t="str">
        <f t="shared" si="19"/>
        <v>Notes</v>
      </c>
      <c r="G234" s="24"/>
      <c r="H234" s="3"/>
      <c r="I234" s="3"/>
      <c r="J234" s="3"/>
      <c r="K234" s="3"/>
    </row>
    <row r="235" spans="1:14" s="5" customFormat="1" ht="50.1" customHeight="1" thickBot="1" x14ac:dyDescent="0.35">
      <c r="A235" s="12" t="s">
        <v>342</v>
      </c>
      <c r="B235" s="12">
        <v>11</v>
      </c>
      <c r="C235" s="10" t="s">
        <v>182</v>
      </c>
      <c r="D235" s="11" t="s">
        <v>0</v>
      </c>
      <c r="E235" s="13" t="s">
        <v>316</v>
      </c>
      <c r="F235" s="33" t="str">
        <f t="shared" si="19"/>
        <v>Notes</v>
      </c>
      <c r="G235" s="24"/>
      <c r="H235" s="3"/>
      <c r="I235" s="3"/>
      <c r="J235" s="3"/>
      <c r="K235" s="3"/>
      <c r="L235" s="2"/>
      <c r="M235" s="2"/>
      <c r="N235" s="2"/>
    </row>
    <row r="236" spans="1:14" ht="35.1" customHeight="1" thickBot="1" x14ac:dyDescent="0.3">
      <c r="A236" s="17" t="s">
        <v>356</v>
      </c>
      <c r="B236" s="25" t="s">
        <v>343</v>
      </c>
      <c r="C236" s="14" t="s">
        <v>285</v>
      </c>
      <c r="D236" s="15"/>
      <c r="E236" s="15"/>
      <c r="F236" s="16"/>
      <c r="G236" s="24"/>
      <c r="H236" s="3"/>
      <c r="I236" s="3"/>
      <c r="J236" s="3"/>
      <c r="K236" s="3"/>
    </row>
    <row r="237" spans="1:14" ht="50.1" customHeight="1" x14ac:dyDescent="0.25">
      <c r="A237" s="12" t="s">
        <v>343</v>
      </c>
      <c r="B237" s="12">
        <v>1</v>
      </c>
      <c r="C237" s="10" t="s">
        <v>183</v>
      </c>
      <c r="D237" s="11" t="s">
        <v>0</v>
      </c>
      <c r="E237" s="13" t="s">
        <v>316</v>
      </c>
      <c r="F237" s="33" t="str">
        <f t="shared" ref="F237:F244" si="20">IF(AND(OR(E237="Do not Comply",E237="Partial Comply"),OR(D237="Required",D237="Should Have but Optional")),"Please describe alternate feature would provide similar functionality",IF(OR(E237="Partial Comply",E237="Do not Comply"),"Explain",IF(AND(E237="Optional Cost",OR(D237="Required")),"Total installed cost of option IS REQUIRED",IF(E237="Comply with Alternate Offer","Provide alternate details on separate attachment for option",IF(E237="Comply","Included in proposal","Notes")))))</f>
        <v>Notes</v>
      </c>
      <c r="G237" s="24"/>
      <c r="H237" s="3"/>
      <c r="I237" s="3"/>
      <c r="J237" s="3"/>
      <c r="K237" s="3"/>
    </row>
    <row r="238" spans="1:14" ht="50.1" customHeight="1" x14ac:dyDescent="0.25">
      <c r="A238" s="18" t="s">
        <v>343</v>
      </c>
      <c r="B238" s="19">
        <v>2</v>
      </c>
      <c r="C238" s="20" t="s">
        <v>184</v>
      </c>
      <c r="D238" s="19" t="s">
        <v>0</v>
      </c>
      <c r="E238" s="21" t="s">
        <v>316</v>
      </c>
      <c r="F238" s="21" t="str">
        <f t="shared" si="20"/>
        <v>Notes</v>
      </c>
      <c r="G238" s="24"/>
      <c r="H238" s="3"/>
      <c r="I238" s="3"/>
      <c r="J238" s="3"/>
      <c r="K238" s="3"/>
    </row>
    <row r="239" spans="1:14" ht="50.1" customHeight="1" x14ac:dyDescent="0.25">
      <c r="A239" s="12" t="s">
        <v>343</v>
      </c>
      <c r="B239" s="12">
        <v>3</v>
      </c>
      <c r="C239" s="10" t="s">
        <v>185</v>
      </c>
      <c r="D239" s="11" t="s">
        <v>0</v>
      </c>
      <c r="E239" s="13" t="s">
        <v>316</v>
      </c>
      <c r="F239" s="33" t="str">
        <f t="shared" si="20"/>
        <v>Notes</v>
      </c>
      <c r="G239" s="24"/>
      <c r="H239" s="3"/>
      <c r="I239" s="3"/>
      <c r="J239" s="3"/>
      <c r="K239" s="3"/>
    </row>
    <row r="240" spans="1:14" ht="50.1" customHeight="1" x14ac:dyDescent="0.25">
      <c r="A240" s="18" t="s">
        <v>343</v>
      </c>
      <c r="B240" s="19">
        <v>4</v>
      </c>
      <c r="C240" s="20" t="s">
        <v>186</v>
      </c>
      <c r="D240" s="19" t="s">
        <v>0</v>
      </c>
      <c r="E240" s="21" t="s">
        <v>316</v>
      </c>
      <c r="F240" s="21" t="str">
        <f t="shared" si="20"/>
        <v>Notes</v>
      </c>
      <c r="G240" s="24"/>
      <c r="H240" s="3"/>
      <c r="I240" s="3"/>
      <c r="J240" s="3"/>
      <c r="K240" s="3"/>
    </row>
    <row r="241" spans="1:14" ht="50.1" customHeight="1" x14ac:dyDescent="0.25">
      <c r="A241" s="12" t="s">
        <v>343</v>
      </c>
      <c r="B241" s="12">
        <v>5</v>
      </c>
      <c r="C241" s="10" t="s">
        <v>187</v>
      </c>
      <c r="D241" s="11" t="s">
        <v>0</v>
      </c>
      <c r="E241" s="13" t="s">
        <v>316</v>
      </c>
      <c r="F241" s="33" t="str">
        <f t="shared" si="20"/>
        <v>Notes</v>
      </c>
      <c r="G241" s="24"/>
      <c r="H241" s="3"/>
      <c r="I241" s="3"/>
      <c r="J241" s="3"/>
      <c r="K241" s="3"/>
    </row>
    <row r="242" spans="1:14" ht="50.1" customHeight="1" x14ac:dyDescent="0.25">
      <c r="A242" s="18" t="s">
        <v>343</v>
      </c>
      <c r="B242" s="19">
        <v>6</v>
      </c>
      <c r="C242" s="20" t="s">
        <v>188</v>
      </c>
      <c r="D242" s="19" t="s">
        <v>0</v>
      </c>
      <c r="E242" s="21" t="s">
        <v>316</v>
      </c>
      <c r="F242" s="21" t="str">
        <f t="shared" si="20"/>
        <v>Notes</v>
      </c>
      <c r="G242" s="24"/>
      <c r="H242" s="3"/>
      <c r="I242" s="3"/>
      <c r="J242" s="3"/>
      <c r="K242" s="3"/>
    </row>
    <row r="243" spans="1:14" ht="50.1" customHeight="1" x14ac:dyDescent="0.25">
      <c r="A243" s="12" t="s">
        <v>343</v>
      </c>
      <c r="B243" s="12">
        <v>7</v>
      </c>
      <c r="C243" s="10" t="s">
        <v>189</v>
      </c>
      <c r="D243" s="11" t="s">
        <v>0</v>
      </c>
      <c r="E243" s="13" t="s">
        <v>316</v>
      </c>
      <c r="F243" s="33" t="str">
        <f t="shared" si="20"/>
        <v>Notes</v>
      </c>
      <c r="G243" s="24"/>
      <c r="H243" s="3"/>
      <c r="I243" s="3"/>
      <c r="J243" s="3"/>
      <c r="K243" s="3"/>
    </row>
    <row r="244" spans="1:14" ht="50.1" customHeight="1" x14ac:dyDescent="0.25">
      <c r="A244" s="18" t="s">
        <v>343</v>
      </c>
      <c r="B244" s="19">
        <v>8</v>
      </c>
      <c r="C244" s="20" t="s">
        <v>190</v>
      </c>
      <c r="D244" s="19" t="s">
        <v>0</v>
      </c>
      <c r="E244" s="21" t="s">
        <v>316</v>
      </c>
      <c r="F244" s="21" t="str">
        <f t="shared" si="20"/>
        <v>Notes</v>
      </c>
      <c r="G244" s="24"/>
      <c r="H244" s="3"/>
      <c r="I244" s="3"/>
      <c r="J244" s="3"/>
      <c r="K244" s="3"/>
    </row>
    <row r="245" spans="1:14" s="5" customFormat="1" ht="50.1" customHeight="1" thickBot="1" x14ac:dyDescent="0.35">
      <c r="A245" s="12" t="s">
        <v>343</v>
      </c>
      <c r="B245" s="12">
        <v>9</v>
      </c>
      <c r="C245" s="10" t="s">
        <v>304</v>
      </c>
      <c r="D245" s="11" t="s">
        <v>0</v>
      </c>
      <c r="E245" s="13" t="s">
        <v>316</v>
      </c>
      <c r="F245" s="33" t="str">
        <f>IF(AND(OR(E245="Do not Comply",E245="Partial Comply"),OR(D245="Required",D245="Should Have but Optional")),"Please describe alternate feature would provide similar functionality",IF(OR(E245="Partial Comply",E245="Do not Comply"),"Explain",IF(AND(E245="Optional Cost",OR(D245="Required")),"Total installed cost of option IS REQUIRED",IF(E245="Comply with Alternate Offer","Provide alternate details on separate attachment for option",IF(E245="Comply","Included in proposal","Notes")))))</f>
        <v>Notes</v>
      </c>
      <c r="G245" s="24"/>
      <c r="H245" s="3"/>
      <c r="I245" s="3"/>
      <c r="J245" s="3"/>
      <c r="K245" s="3"/>
      <c r="L245" s="2"/>
      <c r="M245" s="2"/>
      <c r="N245" s="2"/>
    </row>
    <row r="246" spans="1:14" ht="35.1" customHeight="1" thickBot="1" x14ac:dyDescent="0.3">
      <c r="A246" s="17" t="s">
        <v>356</v>
      </c>
      <c r="B246" s="25" t="s">
        <v>344</v>
      </c>
      <c r="C246" s="14" t="s">
        <v>312</v>
      </c>
      <c r="D246" s="15"/>
      <c r="E246" s="15"/>
      <c r="F246" s="16"/>
      <c r="G246" s="24"/>
      <c r="H246" s="3"/>
      <c r="I246" s="3"/>
      <c r="J246" s="3"/>
      <c r="K246" s="3"/>
    </row>
    <row r="247" spans="1:14" ht="50.1" customHeight="1" x14ac:dyDescent="0.25">
      <c r="A247" s="12" t="s">
        <v>344</v>
      </c>
      <c r="B247" s="12">
        <v>1</v>
      </c>
      <c r="C247" s="10" t="s">
        <v>313</v>
      </c>
      <c r="D247" s="11" t="s">
        <v>0</v>
      </c>
      <c r="E247" s="13" t="s">
        <v>316</v>
      </c>
      <c r="F247" s="33" t="str">
        <f t="shared" ref="F247:F248" si="21">IF(AND(OR(E247="Do not Comply",E247="Partial Comply"),OR(D247="Required",D247="Should Have but Optional")),"Please describe alternate feature would provide similar functionality",IF(OR(E247="Partial Comply",E247="Do not Comply"),"Explain",IF(AND(E247="Optional Cost",OR(D247="Required")),"Total installed cost of option IS REQUIRED",IF(E247="Comply with Alternate Offer","Provide alternate details on separate attachment for option",IF(E247="Comply","Included in proposal","Notes")))))</f>
        <v>Notes</v>
      </c>
      <c r="G247" s="24"/>
      <c r="H247" s="3"/>
      <c r="I247" s="3"/>
      <c r="J247" s="3"/>
      <c r="K247" s="3"/>
    </row>
    <row r="248" spans="1:14" ht="50.1" customHeight="1" x14ac:dyDescent="0.25">
      <c r="A248" s="18" t="s">
        <v>344</v>
      </c>
      <c r="B248" s="19">
        <v>2</v>
      </c>
      <c r="C248" s="20" t="s">
        <v>315</v>
      </c>
      <c r="D248" s="19" t="s">
        <v>0</v>
      </c>
      <c r="E248" s="21" t="s">
        <v>316</v>
      </c>
      <c r="F248" s="21" t="str">
        <f t="shared" si="21"/>
        <v>Notes</v>
      </c>
      <c r="G248" s="24"/>
      <c r="H248" s="3"/>
      <c r="I248" s="3"/>
      <c r="J248" s="3"/>
      <c r="K248" s="3"/>
    </row>
    <row r="249" spans="1:14" s="5" customFormat="1" ht="50.1" customHeight="1" thickBot="1" x14ac:dyDescent="0.35">
      <c r="A249" s="12" t="s">
        <v>344</v>
      </c>
      <c r="B249" s="12">
        <v>3</v>
      </c>
      <c r="C249" s="10" t="s">
        <v>314</v>
      </c>
      <c r="D249" s="11" t="s">
        <v>0</v>
      </c>
      <c r="E249" s="13" t="s">
        <v>316</v>
      </c>
      <c r="F249" s="33" t="str">
        <f>IF(AND(OR(E249="Do not Comply",E249="Partial Comply"),OR(D249="Required",D249="Should Have but Optional")),"Please describe alternate feature would provide similar functionality",IF(OR(E249="Partial Comply",E249="Do not Comply"),"Explain",IF(AND(E249="Optional Cost",OR(D249="Required")),"Total installed cost of option IS REQUIRED",IF(E249="Comply with Alternate Offer","Provide alternate details on separate attachment for option",IF(E249="Comply","Included in proposal","Notes")))))</f>
        <v>Notes</v>
      </c>
      <c r="G249" s="24"/>
      <c r="H249" s="3"/>
      <c r="I249" s="3"/>
      <c r="J249" s="3"/>
      <c r="K249" s="3"/>
      <c r="L249" s="2"/>
      <c r="M249" s="2"/>
      <c r="N249" s="2"/>
    </row>
    <row r="250" spans="1:14" ht="35.1" customHeight="1" thickBot="1" x14ac:dyDescent="0.3">
      <c r="A250" s="17" t="s">
        <v>356</v>
      </c>
      <c r="B250" s="25" t="s">
        <v>345</v>
      </c>
      <c r="C250" s="14" t="s">
        <v>286</v>
      </c>
      <c r="D250" s="15"/>
      <c r="E250" s="15"/>
      <c r="F250" s="16"/>
      <c r="G250" s="24"/>
      <c r="H250" s="3"/>
      <c r="I250" s="3"/>
      <c r="J250" s="3"/>
      <c r="K250" s="3"/>
    </row>
    <row r="251" spans="1:14" ht="50.1" customHeight="1" x14ac:dyDescent="0.25">
      <c r="A251" s="12" t="s">
        <v>345</v>
      </c>
      <c r="B251" s="12">
        <v>1</v>
      </c>
      <c r="C251" s="10" t="s">
        <v>191</v>
      </c>
      <c r="D251" s="11" t="s">
        <v>0</v>
      </c>
      <c r="E251" s="13" t="s">
        <v>316</v>
      </c>
      <c r="F251" s="33" t="str">
        <f t="shared" ref="F251:F264" si="22">IF(AND(OR(E251="Do not Comply",E251="Partial Comply"),OR(D251="Required",D251="Should Have but Optional")),"Please describe alternate feature would provide similar functionality",IF(OR(E251="Partial Comply",E251="Do not Comply"),"Explain",IF(AND(E251="Optional Cost",OR(D251="Required")),"Total installed cost of option IS REQUIRED",IF(E251="Comply with Alternate Offer","Provide alternate details on separate attachment for option",IF(E251="Comply","Included in proposal","Notes")))))</f>
        <v>Notes</v>
      </c>
      <c r="G251" s="24"/>
      <c r="H251" s="3"/>
      <c r="I251" s="3"/>
      <c r="J251" s="3"/>
      <c r="K251" s="3"/>
    </row>
    <row r="252" spans="1:14" ht="50.1" customHeight="1" x14ac:dyDescent="0.25">
      <c r="A252" s="18" t="s">
        <v>345</v>
      </c>
      <c r="B252" s="19">
        <v>2</v>
      </c>
      <c r="C252" s="20" t="s">
        <v>192</v>
      </c>
      <c r="D252" s="19" t="s">
        <v>0</v>
      </c>
      <c r="E252" s="21" t="s">
        <v>316</v>
      </c>
      <c r="F252" s="21" t="str">
        <f t="shared" si="22"/>
        <v>Notes</v>
      </c>
      <c r="G252" s="24"/>
      <c r="H252" s="3"/>
      <c r="I252" s="3"/>
      <c r="J252" s="3"/>
      <c r="K252" s="3"/>
    </row>
    <row r="253" spans="1:14" ht="50.1" customHeight="1" x14ac:dyDescent="0.25">
      <c r="A253" s="12" t="s">
        <v>345</v>
      </c>
      <c r="B253" s="12">
        <v>3</v>
      </c>
      <c r="C253" s="10" t="s">
        <v>193</v>
      </c>
      <c r="D253" s="11" t="s">
        <v>0</v>
      </c>
      <c r="E253" s="13" t="s">
        <v>316</v>
      </c>
      <c r="F253" s="33" t="str">
        <f t="shared" si="22"/>
        <v>Notes</v>
      </c>
      <c r="G253" s="24"/>
      <c r="H253" s="3"/>
      <c r="I253" s="3"/>
      <c r="J253" s="3"/>
      <c r="K253" s="3"/>
    </row>
    <row r="254" spans="1:14" ht="50.1" customHeight="1" x14ac:dyDescent="0.25">
      <c r="A254" s="18" t="s">
        <v>345</v>
      </c>
      <c r="B254" s="19">
        <v>4</v>
      </c>
      <c r="C254" s="20" t="s">
        <v>194</v>
      </c>
      <c r="D254" s="19" t="s">
        <v>0</v>
      </c>
      <c r="E254" s="21" t="s">
        <v>316</v>
      </c>
      <c r="F254" s="21" t="str">
        <f t="shared" si="22"/>
        <v>Notes</v>
      </c>
      <c r="G254" s="24"/>
      <c r="H254" s="3"/>
      <c r="I254" s="3"/>
      <c r="J254" s="3"/>
      <c r="K254" s="3"/>
    </row>
    <row r="255" spans="1:14" ht="50.1" customHeight="1" x14ac:dyDescent="0.25">
      <c r="A255" s="12" t="s">
        <v>345</v>
      </c>
      <c r="B255" s="12">
        <v>5</v>
      </c>
      <c r="C255" s="10" t="s">
        <v>195</v>
      </c>
      <c r="D255" s="11" t="s">
        <v>0</v>
      </c>
      <c r="E255" s="13" t="s">
        <v>316</v>
      </c>
      <c r="F255" s="33" t="str">
        <f t="shared" si="22"/>
        <v>Notes</v>
      </c>
      <c r="G255" s="24"/>
      <c r="H255" s="3"/>
      <c r="I255" s="3"/>
      <c r="J255" s="3"/>
      <c r="K255" s="3"/>
    </row>
    <row r="256" spans="1:14" ht="50.1" customHeight="1" x14ac:dyDescent="0.25">
      <c r="A256" s="18" t="s">
        <v>345</v>
      </c>
      <c r="B256" s="19">
        <v>6</v>
      </c>
      <c r="C256" s="20" t="s">
        <v>196</v>
      </c>
      <c r="D256" s="19" t="s">
        <v>0</v>
      </c>
      <c r="E256" s="21" t="s">
        <v>316</v>
      </c>
      <c r="F256" s="21" t="str">
        <f t="shared" si="22"/>
        <v>Notes</v>
      </c>
      <c r="G256" s="24"/>
      <c r="H256" s="3"/>
      <c r="I256" s="3"/>
      <c r="J256" s="3"/>
      <c r="K256" s="3"/>
    </row>
    <row r="257" spans="1:14" ht="50.1" customHeight="1" x14ac:dyDescent="0.25">
      <c r="A257" s="12" t="s">
        <v>345</v>
      </c>
      <c r="B257" s="12">
        <v>7</v>
      </c>
      <c r="C257" s="10" t="s">
        <v>197</v>
      </c>
      <c r="D257" s="11" t="s">
        <v>0</v>
      </c>
      <c r="E257" s="13" t="s">
        <v>316</v>
      </c>
      <c r="F257" s="33" t="str">
        <f t="shared" si="22"/>
        <v>Notes</v>
      </c>
      <c r="G257" s="24"/>
      <c r="H257" s="3"/>
      <c r="I257" s="3"/>
      <c r="J257" s="3"/>
      <c r="K257" s="3"/>
    </row>
    <row r="258" spans="1:14" ht="50.1" customHeight="1" x14ac:dyDescent="0.25">
      <c r="A258" s="18" t="s">
        <v>345</v>
      </c>
      <c r="B258" s="19">
        <v>8</v>
      </c>
      <c r="C258" s="20" t="s">
        <v>198</v>
      </c>
      <c r="D258" s="19" t="s">
        <v>0</v>
      </c>
      <c r="E258" s="21" t="s">
        <v>316</v>
      </c>
      <c r="F258" s="21" t="str">
        <f t="shared" si="22"/>
        <v>Notes</v>
      </c>
      <c r="G258" s="24"/>
      <c r="H258" s="3"/>
      <c r="I258" s="3"/>
      <c r="J258" s="3"/>
      <c r="K258" s="3"/>
    </row>
    <row r="259" spans="1:14" ht="50.1" customHeight="1" x14ac:dyDescent="0.25">
      <c r="A259" s="12" t="s">
        <v>345</v>
      </c>
      <c r="B259" s="12">
        <v>9</v>
      </c>
      <c r="C259" s="10" t="s">
        <v>199</v>
      </c>
      <c r="D259" s="11" t="s">
        <v>0</v>
      </c>
      <c r="E259" s="13" t="s">
        <v>316</v>
      </c>
      <c r="F259" s="33" t="str">
        <f t="shared" si="22"/>
        <v>Notes</v>
      </c>
      <c r="G259" s="24"/>
      <c r="H259" s="3"/>
      <c r="I259" s="3"/>
      <c r="J259" s="3"/>
      <c r="K259" s="3"/>
    </row>
    <row r="260" spans="1:14" ht="50.1" customHeight="1" x14ac:dyDescent="0.25">
      <c r="A260" s="18" t="s">
        <v>345</v>
      </c>
      <c r="B260" s="19">
        <v>10</v>
      </c>
      <c r="C260" s="20" t="s">
        <v>200</v>
      </c>
      <c r="D260" s="19" t="s">
        <v>0</v>
      </c>
      <c r="E260" s="21" t="s">
        <v>316</v>
      </c>
      <c r="F260" s="21" t="str">
        <f t="shared" si="22"/>
        <v>Notes</v>
      </c>
      <c r="G260" s="24"/>
      <c r="H260" s="3"/>
      <c r="I260" s="3"/>
      <c r="J260" s="3"/>
      <c r="K260" s="3"/>
    </row>
    <row r="261" spans="1:14" ht="50.1" customHeight="1" x14ac:dyDescent="0.25">
      <c r="A261" s="12" t="s">
        <v>345</v>
      </c>
      <c r="B261" s="12">
        <v>11</v>
      </c>
      <c r="C261" s="10" t="s">
        <v>201</v>
      </c>
      <c r="D261" s="11" t="s">
        <v>0</v>
      </c>
      <c r="E261" s="13" t="s">
        <v>316</v>
      </c>
      <c r="F261" s="33" t="str">
        <f t="shared" si="22"/>
        <v>Notes</v>
      </c>
      <c r="G261" s="24"/>
      <c r="H261" s="3"/>
      <c r="I261" s="3"/>
      <c r="J261" s="3"/>
      <c r="K261" s="3"/>
    </row>
    <row r="262" spans="1:14" ht="50.1" customHeight="1" x14ac:dyDescent="0.25">
      <c r="A262" s="18" t="s">
        <v>345</v>
      </c>
      <c r="B262" s="19">
        <v>12</v>
      </c>
      <c r="C262" s="20" t="s">
        <v>202</v>
      </c>
      <c r="D262" s="19" t="s">
        <v>0</v>
      </c>
      <c r="E262" s="21" t="s">
        <v>316</v>
      </c>
      <c r="F262" s="21" t="str">
        <f t="shared" si="22"/>
        <v>Notes</v>
      </c>
      <c r="G262" s="24"/>
      <c r="H262" s="3"/>
      <c r="I262" s="3"/>
      <c r="J262" s="3"/>
      <c r="K262" s="3"/>
    </row>
    <row r="263" spans="1:14" ht="50.1" customHeight="1" x14ac:dyDescent="0.25">
      <c r="A263" s="12" t="s">
        <v>345</v>
      </c>
      <c r="B263" s="12">
        <v>13</v>
      </c>
      <c r="C263" s="10" t="s">
        <v>203</v>
      </c>
      <c r="D263" s="11" t="s">
        <v>0</v>
      </c>
      <c r="E263" s="13" t="s">
        <v>316</v>
      </c>
      <c r="F263" s="33" t="str">
        <f t="shared" si="22"/>
        <v>Notes</v>
      </c>
      <c r="G263" s="24"/>
      <c r="H263" s="3"/>
      <c r="I263" s="3"/>
      <c r="J263" s="3"/>
      <c r="K263" s="3"/>
    </row>
    <row r="264" spans="1:14" s="5" customFormat="1" ht="50.1" customHeight="1" thickBot="1" x14ac:dyDescent="0.35">
      <c r="A264" s="18" t="s">
        <v>345</v>
      </c>
      <c r="B264" s="19">
        <v>14</v>
      </c>
      <c r="C264" s="20" t="s">
        <v>204</v>
      </c>
      <c r="D264" s="19" t="s">
        <v>0</v>
      </c>
      <c r="E264" s="21" t="s">
        <v>316</v>
      </c>
      <c r="F264" s="21" t="str">
        <f t="shared" si="22"/>
        <v>Notes</v>
      </c>
      <c r="G264" s="24"/>
      <c r="H264" s="3"/>
      <c r="I264" s="3"/>
      <c r="J264" s="3"/>
      <c r="K264" s="3"/>
      <c r="L264" s="2"/>
      <c r="M264" s="2"/>
      <c r="N264" s="2"/>
    </row>
    <row r="265" spans="1:14" ht="35.1" customHeight="1" thickBot="1" x14ac:dyDescent="0.3">
      <c r="A265" s="17" t="s">
        <v>356</v>
      </c>
      <c r="B265" s="25" t="s">
        <v>346</v>
      </c>
      <c r="C265" s="14" t="s">
        <v>287</v>
      </c>
      <c r="D265" s="15"/>
      <c r="E265" s="15"/>
      <c r="F265" s="16"/>
      <c r="G265" s="24"/>
      <c r="H265" s="3"/>
      <c r="I265" s="3"/>
      <c r="J265" s="3"/>
      <c r="K265" s="3"/>
    </row>
    <row r="266" spans="1:14" ht="50.1" customHeight="1" x14ac:dyDescent="0.25">
      <c r="A266" s="12" t="s">
        <v>346</v>
      </c>
      <c r="B266" s="12">
        <v>1</v>
      </c>
      <c r="C266" s="10" t="s">
        <v>205</v>
      </c>
      <c r="D266" s="11" t="s">
        <v>0</v>
      </c>
      <c r="E266" s="13" t="s">
        <v>316</v>
      </c>
      <c r="F266" s="33" t="str">
        <f t="shared" ref="F266:F272" si="23">IF(AND(OR(E266="Do not Comply",E266="Partial Comply"),OR(D266="Required",D266="Should Have but Optional")),"Please describe alternate feature would provide similar functionality",IF(OR(E266="Partial Comply",E266="Do not Comply"),"Explain",IF(AND(E266="Optional Cost",OR(D266="Required")),"Total installed cost of option IS REQUIRED",IF(E266="Comply with Alternate Offer","Provide alternate details on separate attachment for option",IF(E266="Comply","Included in proposal","Notes")))))</f>
        <v>Notes</v>
      </c>
      <c r="G266" s="24"/>
      <c r="H266" s="3"/>
      <c r="I266" s="3"/>
      <c r="J266" s="3"/>
      <c r="K266" s="3"/>
    </row>
    <row r="267" spans="1:14" ht="50.1" customHeight="1" x14ac:dyDescent="0.25">
      <c r="A267" s="18" t="s">
        <v>346</v>
      </c>
      <c r="B267" s="19">
        <v>2</v>
      </c>
      <c r="C267" s="20" t="s">
        <v>206</v>
      </c>
      <c r="D267" s="19" t="s">
        <v>0</v>
      </c>
      <c r="E267" s="21" t="s">
        <v>316</v>
      </c>
      <c r="F267" s="21" t="str">
        <f t="shared" si="23"/>
        <v>Notes</v>
      </c>
      <c r="G267" s="24"/>
      <c r="H267" s="3"/>
      <c r="I267" s="3"/>
      <c r="J267" s="3"/>
      <c r="K267" s="3"/>
    </row>
    <row r="268" spans="1:14" ht="50.1" customHeight="1" x14ac:dyDescent="0.25">
      <c r="A268" s="12" t="s">
        <v>346</v>
      </c>
      <c r="B268" s="12">
        <v>3</v>
      </c>
      <c r="C268" s="10" t="s">
        <v>207</v>
      </c>
      <c r="D268" s="11" t="s">
        <v>0</v>
      </c>
      <c r="E268" s="13" t="s">
        <v>316</v>
      </c>
      <c r="F268" s="33" t="str">
        <f t="shared" si="23"/>
        <v>Notes</v>
      </c>
      <c r="G268" s="24"/>
      <c r="H268" s="3"/>
      <c r="I268" s="3"/>
      <c r="J268" s="3"/>
      <c r="K268" s="3"/>
    </row>
    <row r="269" spans="1:14" ht="50.1" customHeight="1" x14ac:dyDescent="0.25">
      <c r="A269" s="18" t="s">
        <v>346</v>
      </c>
      <c r="B269" s="19">
        <v>4</v>
      </c>
      <c r="C269" s="20" t="s">
        <v>208</v>
      </c>
      <c r="D269" s="19" t="s">
        <v>0</v>
      </c>
      <c r="E269" s="21" t="s">
        <v>316</v>
      </c>
      <c r="F269" s="21" t="str">
        <f t="shared" si="23"/>
        <v>Notes</v>
      </c>
      <c r="G269" s="24"/>
      <c r="H269" s="3"/>
      <c r="I269" s="3"/>
      <c r="J269" s="3"/>
      <c r="K269" s="3"/>
    </row>
    <row r="270" spans="1:14" ht="50.1" customHeight="1" x14ac:dyDescent="0.25">
      <c r="A270" s="12" t="s">
        <v>346</v>
      </c>
      <c r="B270" s="12">
        <v>5</v>
      </c>
      <c r="C270" s="10" t="s">
        <v>209</v>
      </c>
      <c r="D270" s="11" t="s">
        <v>0</v>
      </c>
      <c r="E270" s="13" t="s">
        <v>316</v>
      </c>
      <c r="F270" s="33" t="str">
        <f t="shared" si="23"/>
        <v>Notes</v>
      </c>
      <c r="G270" s="24"/>
      <c r="H270" s="3"/>
      <c r="I270" s="3"/>
      <c r="J270" s="3"/>
      <c r="K270" s="3"/>
    </row>
    <row r="271" spans="1:14" ht="50.1" customHeight="1" x14ac:dyDescent="0.25">
      <c r="A271" s="18" t="s">
        <v>346</v>
      </c>
      <c r="B271" s="19">
        <v>6</v>
      </c>
      <c r="C271" s="20" t="s">
        <v>210</v>
      </c>
      <c r="D271" s="19" t="s">
        <v>0</v>
      </c>
      <c r="E271" s="21" t="s">
        <v>316</v>
      </c>
      <c r="F271" s="21" t="str">
        <f t="shared" si="23"/>
        <v>Notes</v>
      </c>
      <c r="G271" s="24"/>
      <c r="H271" s="3"/>
      <c r="I271" s="3"/>
      <c r="J271" s="3"/>
      <c r="K271" s="3"/>
    </row>
    <row r="272" spans="1:14" s="4" customFormat="1" ht="50.1" customHeight="1" thickBot="1" x14ac:dyDescent="0.3">
      <c r="A272" s="12" t="s">
        <v>346</v>
      </c>
      <c r="B272" s="12">
        <v>7</v>
      </c>
      <c r="C272" s="10" t="s">
        <v>211</v>
      </c>
      <c r="D272" s="11" t="s">
        <v>0</v>
      </c>
      <c r="E272" s="13" t="s">
        <v>316</v>
      </c>
      <c r="F272" s="33" t="str">
        <f t="shared" si="23"/>
        <v>Notes</v>
      </c>
      <c r="G272" s="24"/>
      <c r="H272" s="3"/>
      <c r="I272" s="3"/>
      <c r="J272" s="3"/>
      <c r="K272" s="3"/>
      <c r="L272" s="2"/>
      <c r="M272" s="2"/>
      <c r="N272" s="2"/>
    </row>
    <row r="273" spans="1:14" ht="35.1" customHeight="1" thickBot="1" x14ac:dyDescent="0.3">
      <c r="A273" s="17" t="s">
        <v>356</v>
      </c>
      <c r="B273" s="25" t="s">
        <v>347</v>
      </c>
      <c r="C273" s="14" t="s">
        <v>288</v>
      </c>
      <c r="D273" s="15"/>
      <c r="E273" s="15"/>
      <c r="F273" s="16"/>
      <c r="G273" s="24"/>
      <c r="H273" s="3"/>
      <c r="I273" s="3"/>
      <c r="J273" s="3"/>
      <c r="K273" s="3"/>
    </row>
    <row r="274" spans="1:14" ht="50.1" customHeight="1" x14ac:dyDescent="0.25">
      <c r="A274" s="12" t="s">
        <v>347</v>
      </c>
      <c r="B274" s="12">
        <v>1</v>
      </c>
      <c r="C274" s="10" t="s">
        <v>311</v>
      </c>
      <c r="D274" s="11" t="s">
        <v>0</v>
      </c>
      <c r="E274" s="13" t="s">
        <v>316</v>
      </c>
      <c r="F274" s="33" t="str">
        <f>IF(AND(OR(E274="Do not Comply",E274="Partial Comply"),OR(D274="Required",D274="Should Have but Optional")),"Please describe alternate feature would provide similar functionality",IF(OR(E274="Partial Comply",E274="Do not Comply"),"Explain",IF(AND(E274="Optional Cost",OR(D274="Required")),"Total installed cost of option IS REQUIRED",IF(E274="Comply with Alternate Offer","Provide alternate details on separate attachment for option",IF(E274="Comply","Included in proposal","Notes")))))</f>
        <v>Notes</v>
      </c>
      <c r="G274" s="24"/>
      <c r="H274" s="3"/>
      <c r="I274" s="3"/>
      <c r="J274" s="3"/>
      <c r="K274" s="3"/>
    </row>
    <row r="275" spans="1:14" ht="50.1" customHeight="1" x14ac:dyDescent="0.25">
      <c r="A275" s="18" t="s">
        <v>347</v>
      </c>
      <c r="B275" s="19">
        <v>2</v>
      </c>
      <c r="C275" s="20" t="s">
        <v>212</v>
      </c>
      <c r="D275" s="19" t="s">
        <v>0</v>
      </c>
      <c r="E275" s="21" t="s">
        <v>316</v>
      </c>
      <c r="F275" s="21" t="str">
        <f>IF(AND(OR(E275="Do not Comply",E275="Partial Comply"),OR(D275="Required",D275="Should Have but Optional")),"Please describe alternate feature would provide similar functionality",IF(OR(E275="Partial Comply",E275="Do not Comply"),"Explain",IF(AND(E275="Optional Cost",OR(D275="Required")),"Total installed cost of option IS REQUIRED",IF(E275="Comply with Alternate Offer","Provide alternate details on separate attachment for option",IF(E275="Comply","Included in proposal","Notes")))))</f>
        <v>Notes</v>
      </c>
      <c r="G275" s="24"/>
      <c r="H275" s="3"/>
      <c r="I275" s="3"/>
      <c r="J275" s="3"/>
      <c r="K275" s="3"/>
    </row>
    <row r="276" spans="1:14" ht="50.1" customHeight="1" x14ac:dyDescent="0.25">
      <c r="A276" s="12" t="s">
        <v>347</v>
      </c>
      <c r="B276" s="12">
        <v>3</v>
      </c>
      <c r="C276" s="10" t="s">
        <v>213</v>
      </c>
      <c r="D276" s="11" t="s">
        <v>0</v>
      </c>
      <c r="E276" s="13" t="s">
        <v>316</v>
      </c>
      <c r="F276" s="33" t="str">
        <f>IF(AND(OR(E276="Do not Comply",E276="Partial Comply"),OR(D276="Required",D276="Should Have but Optional")),"Please describe alternate feature would provide similar functionality",IF(OR(E276="Partial Comply",E276="Do not Comply"),"Explain",IF(AND(E276="Optional Cost",OR(D276="Required")),"Total installed cost of option IS REQUIRED",IF(E276="Comply with Alternate Offer","Provide alternate details on separate attachment for option",IF(E276="Comply","Included in proposal","Notes")))))</f>
        <v>Notes</v>
      </c>
      <c r="G276" s="24"/>
      <c r="H276" s="3"/>
      <c r="I276" s="3"/>
      <c r="J276" s="3"/>
      <c r="K276" s="3"/>
    </row>
    <row r="277" spans="1:14" ht="50.1" customHeight="1" x14ac:dyDescent="0.25">
      <c r="A277" s="18" t="s">
        <v>347</v>
      </c>
      <c r="B277" s="19">
        <v>4</v>
      </c>
      <c r="C277" s="20" t="s">
        <v>214</v>
      </c>
      <c r="D277" s="19" t="s">
        <v>0</v>
      </c>
      <c r="E277" s="21" t="s">
        <v>316</v>
      </c>
      <c r="F277" s="21" t="str">
        <f>IF(AND(OR(E277="Do not Comply",E277="Partial Comply"),OR(D277="Required",D277="Should Have but Optional")),"Please describe alternate feature would provide similar functionality",IF(OR(E277="Partial Comply",E277="Do not Comply"),"Explain",IF(AND(E277="Optional Cost",OR(D277="Required")),"Total installed cost of option IS REQUIRED",IF(E277="Comply with Alternate Offer","Provide alternate details on separate attachment for option",IF(E277="Comply","Included in proposal","Notes")))))</f>
        <v>Notes</v>
      </c>
      <c r="G277" s="24"/>
      <c r="H277" s="3"/>
      <c r="I277" s="3"/>
      <c r="J277" s="3"/>
      <c r="K277" s="3"/>
    </row>
    <row r="278" spans="1:14" ht="50.1" customHeight="1" x14ac:dyDescent="0.25">
      <c r="A278" s="12" t="s">
        <v>347</v>
      </c>
      <c r="B278" s="12">
        <v>5</v>
      </c>
      <c r="C278" s="10" t="s">
        <v>305</v>
      </c>
      <c r="D278" s="11" t="s">
        <v>0</v>
      </c>
      <c r="E278" s="13" t="s">
        <v>316</v>
      </c>
      <c r="F278" s="33" t="str">
        <f>IF(AND(OR(E278="Do not Comply",E278="Partial Comply"),OR(D278="Required",D278="Should Have but Optional")),"Please describe alternate feature would provide similar functionality",IF(OR(E278="Partial Comply",E278="Do not Comply"),"Explain",IF(AND(E278="Optional Cost",OR(D278="Required")),"Total installed cost of option IS REQUIRED",IF(E278="Comply with Alternate Offer","Provide alternate details on separate attachment for option",IF(E278="Comply","Included in proposal","Notes")))))</f>
        <v>Notes</v>
      </c>
      <c r="G278" s="24"/>
      <c r="H278" s="3"/>
      <c r="I278" s="3"/>
      <c r="J278" s="3"/>
      <c r="K278" s="3"/>
    </row>
    <row r="279" spans="1:14" ht="50.1" customHeight="1" x14ac:dyDescent="0.25">
      <c r="A279" s="18" t="s">
        <v>347</v>
      </c>
      <c r="B279" s="19">
        <v>6</v>
      </c>
      <c r="C279" s="20" t="s">
        <v>306</v>
      </c>
      <c r="D279" s="19" t="s">
        <v>0</v>
      </c>
      <c r="E279" s="21" t="s">
        <v>316</v>
      </c>
      <c r="F279" s="21" t="str">
        <f t="shared" ref="F279" si="24">IF(AND(OR(E279="Do not Comply",E279="Partial Comply"),OR(D279="Required",D279="Should Have but Optional")),"Please describe alternate feature would provide similar functionality",IF(OR(E279="Partial Comply",E279="Do not Comply"),"Explain",IF(AND(E279="Optional Cost",OR(D279="Required")),"Total installed cost of option IS REQUIRED",IF(E279="Comply with Alternate Offer","Provide alternate details on separate attachment for option",IF(E279="Comply","Included in proposal","Notes")))))</f>
        <v>Notes</v>
      </c>
      <c r="G279" s="24"/>
      <c r="H279" s="3"/>
      <c r="I279" s="3"/>
      <c r="J279" s="3"/>
      <c r="K279" s="3"/>
    </row>
    <row r="280" spans="1:14" ht="50.1" customHeight="1" x14ac:dyDescent="0.25">
      <c r="A280" s="12" t="s">
        <v>347</v>
      </c>
      <c r="B280" s="12">
        <v>7</v>
      </c>
      <c r="C280" s="10" t="s">
        <v>215</v>
      </c>
      <c r="D280" s="11" t="s">
        <v>0</v>
      </c>
      <c r="E280" s="13" t="s">
        <v>316</v>
      </c>
      <c r="F280" s="33" t="str">
        <f>IF(AND(OR(E280="Do not Comply",E280="Partial Comply"),OR(D280="Required",D280="Should Have but Optional")),"Please describe alternate feature would provide similar functionality",IF(OR(E280="Partial Comply",E280="Do not Comply"),"Explain",IF(AND(E280="Optional Cost",OR(D280="Required")),"Total installed cost of option IS REQUIRED",IF(E280="Comply with Alternate Offer","Provide alternate details on separate attachment for option",IF(E280="Comply","Included in proposal","Notes")))))</f>
        <v>Notes</v>
      </c>
      <c r="G280" s="24"/>
      <c r="H280" s="3"/>
      <c r="I280" s="3"/>
      <c r="J280" s="3"/>
      <c r="K280" s="3"/>
    </row>
    <row r="281" spans="1:14" ht="50.1" customHeight="1" x14ac:dyDescent="0.25">
      <c r="A281" s="18" t="s">
        <v>347</v>
      </c>
      <c r="B281" s="19">
        <v>8</v>
      </c>
      <c r="C281" s="20" t="s">
        <v>216</v>
      </c>
      <c r="D281" s="19" t="s">
        <v>0</v>
      </c>
      <c r="E281" s="21" t="s">
        <v>316</v>
      </c>
      <c r="F281" s="21" t="str">
        <f>IF(AND(OR(E281="Do not Comply",E281="Partial Comply"),OR(D281="Required",D281="Should Have but Optional")),"Please describe alternate feature would provide similar functionality",IF(OR(E281="Partial Comply",E281="Do not Comply"),"Explain",IF(AND(E281="Optional Cost",OR(D281="Required")),"Total installed cost of option IS REQUIRED",IF(E281="Comply with Alternate Offer","Provide alternate details on separate attachment for option",IF(E281="Comply","Included in proposal","Notes")))))</f>
        <v>Notes</v>
      </c>
      <c r="G281" s="24"/>
      <c r="H281" s="3"/>
      <c r="I281" s="3"/>
      <c r="J281" s="3"/>
      <c r="K281" s="3"/>
    </row>
    <row r="282" spans="1:14" ht="50.1" customHeight="1" x14ac:dyDescent="0.25">
      <c r="A282" s="12" t="s">
        <v>347</v>
      </c>
      <c r="B282" s="12">
        <v>9</v>
      </c>
      <c r="C282" s="10" t="s">
        <v>217</v>
      </c>
      <c r="D282" s="11" t="s">
        <v>0</v>
      </c>
      <c r="E282" s="13" t="s">
        <v>316</v>
      </c>
      <c r="F282" s="33" t="str">
        <f>IF(AND(OR(E282="Do not Comply",E282="Partial Comply"),OR(D282="Required",D282="Should Have but Optional")),"Please describe alternate feature would provide similar functionality",IF(OR(E282="Partial Comply",E282="Do not Comply"),"Explain",IF(AND(E282="Optional Cost",OR(D282="Required")),"Total installed cost of option IS REQUIRED",IF(E282="Comply with Alternate Offer","Provide alternate details on separate attachment for option",IF(E282="Comply","Included in proposal","Notes")))))</f>
        <v>Notes</v>
      </c>
      <c r="G282" s="24"/>
      <c r="H282" s="3"/>
      <c r="I282" s="3"/>
      <c r="J282" s="3"/>
      <c r="K282" s="3"/>
    </row>
    <row r="283" spans="1:14" s="5" customFormat="1" ht="50.1" customHeight="1" thickBot="1" x14ac:dyDescent="0.35">
      <c r="A283" s="18" t="s">
        <v>347</v>
      </c>
      <c r="B283" s="19">
        <v>10</v>
      </c>
      <c r="C283" s="20" t="s">
        <v>218</v>
      </c>
      <c r="D283" s="19" t="s">
        <v>0</v>
      </c>
      <c r="E283" s="21" t="s">
        <v>316</v>
      </c>
      <c r="F283" s="21" t="str">
        <f>IF(AND(OR(E283="Do not Comply",E283="Partial Comply"),OR(D283="Required",D283="Should Have but Optional")),"Please describe alternate feature would provide similar functionality",IF(OR(E283="Partial Comply",E283="Do not Comply"),"Explain",IF(AND(E283="Optional Cost",OR(D283="Required")),"Total installed cost of option IS REQUIRED",IF(E283="Comply with Alternate Offer","Provide alternate details on separate attachment for option",IF(E283="Comply","Included in proposal","Notes")))))</f>
        <v>Notes</v>
      </c>
      <c r="G283" s="24"/>
      <c r="H283" s="3"/>
      <c r="I283" s="3"/>
      <c r="J283" s="3"/>
      <c r="K283" s="3"/>
      <c r="L283" s="2"/>
      <c r="M283" s="2"/>
      <c r="N283" s="2"/>
    </row>
    <row r="284" spans="1:14" ht="35.1" customHeight="1" thickBot="1" x14ac:dyDescent="0.3">
      <c r="A284" s="17" t="s">
        <v>356</v>
      </c>
      <c r="B284" s="25" t="s">
        <v>348</v>
      </c>
      <c r="C284" s="14" t="s">
        <v>289</v>
      </c>
      <c r="D284" s="15"/>
      <c r="E284" s="15"/>
      <c r="F284" s="16"/>
      <c r="G284" s="24"/>
      <c r="H284" s="3"/>
      <c r="I284" s="3"/>
      <c r="J284" s="3"/>
      <c r="K284" s="3"/>
    </row>
    <row r="285" spans="1:14" ht="50.1" customHeight="1" x14ac:dyDescent="0.25">
      <c r="A285" s="12" t="s">
        <v>348</v>
      </c>
      <c r="B285" s="12">
        <v>1</v>
      </c>
      <c r="C285" s="10" t="s">
        <v>323</v>
      </c>
      <c r="D285" s="11" t="s">
        <v>0</v>
      </c>
      <c r="E285" s="13" t="s">
        <v>316</v>
      </c>
      <c r="F285" s="33" t="str">
        <f t="shared" ref="F285:F293" si="25">IF(AND(OR(E285="Do not Comply",E285="Partial Comply"),OR(D285="Required",D285="Should Have but Optional")),"Please describe alternate feature would provide similar functionality",IF(OR(E285="Partial Comply",E285="Do not Comply"),"Explain",IF(AND(E285="Optional Cost",OR(D285="Required")),"Total installed cost of option IS REQUIRED",IF(E285="Comply with Alternate Offer","Provide alternate details on separate attachment for option",IF(E285="Comply","Included in proposal","Notes")))))</f>
        <v>Notes</v>
      </c>
      <c r="G285" s="24"/>
      <c r="H285" s="3"/>
      <c r="I285" s="3"/>
      <c r="J285" s="3"/>
      <c r="K285" s="3"/>
    </row>
    <row r="286" spans="1:14" ht="50.1" customHeight="1" x14ac:dyDescent="0.25">
      <c r="A286" s="18" t="s">
        <v>348</v>
      </c>
      <c r="B286" s="19">
        <v>2</v>
      </c>
      <c r="C286" s="20" t="s">
        <v>324</v>
      </c>
      <c r="D286" s="19" t="s">
        <v>0</v>
      </c>
      <c r="E286" s="21" t="s">
        <v>316</v>
      </c>
      <c r="F286" s="21" t="str">
        <f t="shared" si="25"/>
        <v>Notes</v>
      </c>
      <c r="G286" s="24"/>
      <c r="H286" s="3"/>
      <c r="I286" s="3"/>
      <c r="J286" s="3"/>
      <c r="K286" s="3"/>
    </row>
    <row r="287" spans="1:14" ht="50.1" customHeight="1" x14ac:dyDescent="0.25">
      <c r="A287" s="12" t="s">
        <v>348</v>
      </c>
      <c r="B287" s="12">
        <v>3</v>
      </c>
      <c r="C287" s="10" t="s">
        <v>219</v>
      </c>
      <c r="D287" s="11" t="s">
        <v>0</v>
      </c>
      <c r="E287" s="13" t="s">
        <v>316</v>
      </c>
      <c r="F287" s="33" t="str">
        <f t="shared" si="25"/>
        <v>Notes</v>
      </c>
      <c r="G287" s="24"/>
      <c r="H287" s="3"/>
      <c r="I287" s="3"/>
      <c r="J287" s="3"/>
      <c r="K287" s="3"/>
    </row>
    <row r="288" spans="1:14" ht="50.1" customHeight="1" x14ac:dyDescent="0.25">
      <c r="A288" s="18" t="s">
        <v>348</v>
      </c>
      <c r="B288" s="19">
        <v>4</v>
      </c>
      <c r="C288" s="20" t="s">
        <v>220</v>
      </c>
      <c r="D288" s="19" t="s">
        <v>0</v>
      </c>
      <c r="E288" s="21" t="s">
        <v>316</v>
      </c>
      <c r="F288" s="21" t="str">
        <f t="shared" si="25"/>
        <v>Notes</v>
      </c>
      <c r="G288" s="24"/>
      <c r="H288" s="3"/>
      <c r="I288" s="3"/>
      <c r="J288" s="3"/>
      <c r="K288" s="3"/>
    </row>
    <row r="289" spans="1:14" ht="50.1" customHeight="1" x14ac:dyDescent="0.25">
      <c r="A289" s="12" t="s">
        <v>348</v>
      </c>
      <c r="B289" s="12">
        <v>5</v>
      </c>
      <c r="C289" s="10" t="s">
        <v>221</v>
      </c>
      <c r="D289" s="11" t="s">
        <v>0</v>
      </c>
      <c r="E289" s="13" t="s">
        <v>316</v>
      </c>
      <c r="F289" s="33" t="str">
        <f t="shared" si="25"/>
        <v>Notes</v>
      </c>
      <c r="G289" s="24"/>
      <c r="H289" s="3"/>
      <c r="I289" s="3"/>
      <c r="J289" s="3"/>
      <c r="K289" s="3"/>
    </row>
    <row r="290" spans="1:14" ht="50.1" customHeight="1" x14ac:dyDescent="0.25">
      <c r="A290" s="18" t="s">
        <v>348</v>
      </c>
      <c r="B290" s="19">
        <v>6</v>
      </c>
      <c r="C290" s="20" t="s">
        <v>222</v>
      </c>
      <c r="D290" s="19" t="s">
        <v>0</v>
      </c>
      <c r="E290" s="21" t="s">
        <v>316</v>
      </c>
      <c r="F290" s="21" t="str">
        <f t="shared" si="25"/>
        <v>Notes</v>
      </c>
      <c r="G290" s="24"/>
      <c r="H290" s="3"/>
      <c r="I290" s="3"/>
      <c r="J290" s="3"/>
      <c r="K290" s="3"/>
    </row>
    <row r="291" spans="1:14" ht="50.1" customHeight="1" x14ac:dyDescent="0.25">
      <c r="A291" s="12" t="s">
        <v>348</v>
      </c>
      <c r="B291" s="12">
        <v>7</v>
      </c>
      <c r="C291" s="10" t="s">
        <v>223</v>
      </c>
      <c r="D291" s="11" t="s">
        <v>0</v>
      </c>
      <c r="E291" s="13" t="s">
        <v>316</v>
      </c>
      <c r="F291" s="33" t="str">
        <f t="shared" si="25"/>
        <v>Notes</v>
      </c>
      <c r="G291" s="24"/>
      <c r="H291" s="3"/>
      <c r="I291" s="3"/>
      <c r="J291" s="3"/>
      <c r="K291" s="3"/>
    </row>
    <row r="292" spans="1:14" ht="50.1" customHeight="1" x14ac:dyDescent="0.25">
      <c r="A292" s="18" t="s">
        <v>348</v>
      </c>
      <c r="B292" s="19">
        <v>8</v>
      </c>
      <c r="C292" s="20" t="s">
        <v>224</v>
      </c>
      <c r="D292" s="19" t="s">
        <v>0</v>
      </c>
      <c r="E292" s="21" t="s">
        <v>316</v>
      </c>
      <c r="F292" s="21" t="str">
        <f t="shared" si="25"/>
        <v>Notes</v>
      </c>
      <c r="G292" s="24"/>
      <c r="H292" s="3"/>
      <c r="I292" s="3"/>
      <c r="J292" s="3"/>
      <c r="K292" s="3"/>
    </row>
    <row r="293" spans="1:14" s="5" customFormat="1" ht="50.1" customHeight="1" thickBot="1" x14ac:dyDescent="0.35">
      <c r="A293" s="12" t="s">
        <v>348</v>
      </c>
      <c r="B293" s="12">
        <v>9</v>
      </c>
      <c r="C293" s="10" t="s">
        <v>225</v>
      </c>
      <c r="D293" s="11" t="s">
        <v>0</v>
      </c>
      <c r="E293" s="13" t="s">
        <v>316</v>
      </c>
      <c r="F293" s="33" t="str">
        <f t="shared" si="25"/>
        <v>Notes</v>
      </c>
      <c r="G293" s="24"/>
      <c r="H293" s="3"/>
      <c r="I293" s="3"/>
      <c r="J293" s="3"/>
      <c r="K293" s="3"/>
      <c r="L293" s="2"/>
      <c r="M293" s="2"/>
      <c r="N293" s="2"/>
    </row>
    <row r="294" spans="1:14" ht="35.1" customHeight="1" thickBot="1" x14ac:dyDescent="0.3">
      <c r="A294" s="17" t="s">
        <v>356</v>
      </c>
      <c r="B294" s="25" t="s">
        <v>349</v>
      </c>
      <c r="C294" s="14" t="s">
        <v>290</v>
      </c>
      <c r="D294" s="15"/>
      <c r="E294" s="15"/>
      <c r="F294" s="16"/>
      <c r="G294" s="24"/>
      <c r="H294" s="3"/>
      <c r="I294" s="3"/>
      <c r="J294" s="3"/>
      <c r="K294" s="3"/>
    </row>
    <row r="295" spans="1:14" ht="50.1" customHeight="1" x14ac:dyDescent="0.25">
      <c r="A295" s="12" t="s">
        <v>349</v>
      </c>
      <c r="B295" s="12">
        <v>1</v>
      </c>
      <c r="C295" s="10" t="s">
        <v>226</v>
      </c>
      <c r="D295" s="11" t="s">
        <v>0</v>
      </c>
      <c r="E295" s="13" t="s">
        <v>316</v>
      </c>
      <c r="F295" s="33" t="str">
        <f t="shared" ref="F295:F301" si="26">IF(AND(OR(E295="Do not Comply",E295="Partial Comply"),OR(D295="Required",D295="Should Have but Optional")),"Please describe alternate feature would provide similar functionality",IF(OR(E295="Partial Comply",E295="Do not Comply"),"Explain",IF(AND(E295="Optional Cost",OR(D295="Required")),"Total installed cost of option IS REQUIRED",IF(E295="Comply with Alternate Offer","Provide alternate details on separate attachment for option",IF(E295="Comply","Included in proposal","Notes")))))</f>
        <v>Notes</v>
      </c>
      <c r="G295" s="24"/>
      <c r="H295" s="3"/>
      <c r="I295" s="3"/>
      <c r="J295" s="3"/>
      <c r="K295" s="3"/>
    </row>
    <row r="296" spans="1:14" ht="50.1" customHeight="1" x14ac:dyDescent="0.25">
      <c r="A296" s="18" t="s">
        <v>349</v>
      </c>
      <c r="B296" s="19">
        <v>2</v>
      </c>
      <c r="C296" s="20" t="s">
        <v>227</v>
      </c>
      <c r="D296" s="19" t="s">
        <v>0</v>
      </c>
      <c r="E296" s="21" t="s">
        <v>316</v>
      </c>
      <c r="F296" s="21" t="str">
        <f t="shared" si="26"/>
        <v>Notes</v>
      </c>
      <c r="G296" s="24"/>
      <c r="H296" s="3"/>
      <c r="I296" s="3"/>
      <c r="J296" s="3"/>
      <c r="K296" s="3"/>
    </row>
    <row r="297" spans="1:14" ht="50.1" customHeight="1" x14ac:dyDescent="0.25">
      <c r="A297" s="12" t="s">
        <v>349</v>
      </c>
      <c r="B297" s="12">
        <v>3</v>
      </c>
      <c r="C297" s="10" t="s">
        <v>228</v>
      </c>
      <c r="D297" s="11" t="s">
        <v>0</v>
      </c>
      <c r="E297" s="13" t="s">
        <v>316</v>
      </c>
      <c r="F297" s="33" t="str">
        <f t="shared" si="26"/>
        <v>Notes</v>
      </c>
      <c r="G297" s="24"/>
      <c r="H297" s="3"/>
      <c r="I297" s="3"/>
      <c r="J297" s="3"/>
      <c r="K297" s="3"/>
    </row>
    <row r="298" spans="1:14" ht="50.1" customHeight="1" x14ac:dyDescent="0.25">
      <c r="A298" s="18" t="s">
        <v>349</v>
      </c>
      <c r="B298" s="19">
        <v>4</v>
      </c>
      <c r="C298" s="20" t="s">
        <v>229</v>
      </c>
      <c r="D298" s="19" t="s">
        <v>0</v>
      </c>
      <c r="E298" s="21" t="s">
        <v>316</v>
      </c>
      <c r="F298" s="21" t="str">
        <f t="shared" si="26"/>
        <v>Notes</v>
      </c>
      <c r="G298" s="24"/>
      <c r="H298" s="3"/>
      <c r="I298" s="3"/>
      <c r="J298" s="3"/>
      <c r="K298" s="3"/>
    </row>
    <row r="299" spans="1:14" ht="50.1" customHeight="1" x14ac:dyDescent="0.25">
      <c r="A299" s="12" t="s">
        <v>349</v>
      </c>
      <c r="B299" s="12">
        <v>5</v>
      </c>
      <c r="C299" s="10" t="s">
        <v>230</v>
      </c>
      <c r="D299" s="11" t="s">
        <v>0</v>
      </c>
      <c r="E299" s="13" t="s">
        <v>316</v>
      </c>
      <c r="F299" s="33" t="str">
        <f t="shared" si="26"/>
        <v>Notes</v>
      </c>
      <c r="G299" s="24"/>
      <c r="H299" s="3"/>
      <c r="I299" s="3"/>
      <c r="J299" s="3"/>
      <c r="K299" s="3"/>
    </row>
    <row r="300" spans="1:14" ht="50.1" customHeight="1" x14ac:dyDescent="0.25">
      <c r="A300" s="18" t="s">
        <v>349</v>
      </c>
      <c r="B300" s="19">
        <v>6</v>
      </c>
      <c r="C300" s="20" t="s">
        <v>231</v>
      </c>
      <c r="D300" s="19" t="s">
        <v>0</v>
      </c>
      <c r="E300" s="21" t="s">
        <v>316</v>
      </c>
      <c r="F300" s="21" t="str">
        <f t="shared" si="26"/>
        <v>Notes</v>
      </c>
      <c r="G300" s="24"/>
      <c r="H300" s="3"/>
      <c r="I300" s="3"/>
      <c r="J300" s="3"/>
      <c r="K300" s="3"/>
    </row>
    <row r="301" spans="1:14" ht="50.1" customHeight="1" x14ac:dyDescent="0.25">
      <c r="A301" s="12" t="s">
        <v>349</v>
      </c>
      <c r="B301" s="12">
        <v>7</v>
      </c>
      <c r="C301" s="10" t="s">
        <v>307</v>
      </c>
      <c r="D301" s="11" t="s">
        <v>0</v>
      </c>
      <c r="E301" s="13" t="s">
        <v>316</v>
      </c>
      <c r="F301" s="33" t="str">
        <f t="shared" si="26"/>
        <v>Notes</v>
      </c>
      <c r="G301" s="24"/>
      <c r="H301" s="3"/>
      <c r="I301" s="3"/>
      <c r="J301" s="3"/>
      <c r="K301" s="3"/>
    </row>
    <row r="302" spans="1:14" ht="50.1" customHeight="1" x14ac:dyDescent="0.25">
      <c r="A302" s="18" t="s">
        <v>349</v>
      </c>
      <c r="B302" s="19">
        <v>8</v>
      </c>
      <c r="C302" s="20" t="s">
        <v>308</v>
      </c>
      <c r="D302" s="19" t="s">
        <v>0</v>
      </c>
      <c r="E302" s="21" t="s">
        <v>316</v>
      </c>
      <c r="F302" s="21" t="str">
        <f t="shared" ref="F302:F303" si="27">IF(AND(OR(E302="Do not Comply",E302="Partial Comply"),OR(D302="Required",D302="Should Have but Optional")),"Please describe alternate feature would provide similar functionality",IF(OR(E302="Partial Comply",E302="Do not Comply"),"Explain",IF(AND(E302="Optional Cost",OR(D302="Required")),"Total installed cost of option IS REQUIRED",IF(E302="Comply with Alternate Offer","Provide alternate details on separate attachment for option",IF(E302="Comply","Included in proposal","Notes")))))</f>
        <v>Notes</v>
      </c>
      <c r="G302" s="24"/>
      <c r="H302" s="3"/>
      <c r="I302" s="3"/>
      <c r="J302" s="3"/>
      <c r="K302" s="3"/>
    </row>
    <row r="303" spans="1:14" s="5" customFormat="1" ht="50.1" customHeight="1" thickBot="1" x14ac:dyDescent="0.35">
      <c r="A303" s="12" t="s">
        <v>349</v>
      </c>
      <c r="B303" s="12">
        <v>9</v>
      </c>
      <c r="C303" s="10" t="s">
        <v>309</v>
      </c>
      <c r="D303" s="11" t="s">
        <v>0</v>
      </c>
      <c r="E303" s="13" t="s">
        <v>316</v>
      </c>
      <c r="F303" s="33" t="str">
        <f t="shared" si="27"/>
        <v>Notes</v>
      </c>
      <c r="G303" s="24"/>
      <c r="H303" s="3"/>
      <c r="I303" s="3"/>
      <c r="J303" s="3"/>
      <c r="K303" s="3"/>
      <c r="L303" s="2"/>
      <c r="M303" s="2"/>
      <c r="N303" s="2"/>
    </row>
    <row r="304" spans="1:14" ht="35.1" customHeight="1" thickBot="1" x14ac:dyDescent="0.3">
      <c r="A304" s="17" t="s">
        <v>356</v>
      </c>
      <c r="B304" s="25" t="s">
        <v>350</v>
      </c>
      <c r="C304" s="14" t="s">
        <v>291</v>
      </c>
      <c r="D304" s="15"/>
      <c r="E304" s="15"/>
      <c r="F304" s="16"/>
      <c r="G304" s="24"/>
      <c r="H304" s="3"/>
      <c r="I304" s="3"/>
      <c r="J304" s="3"/>
      <c r="K304" s="3"/>
    </row>
    <row r="305" spans="1:14" ht="50.1" customHeight="1" x14ac:dyDescent="0.25">
      <c r="A305" s="12" t="s">
        <v>350</v>
      </c>
      <c r="B305" s="12">
        <v>1</v>
      </c>
      <c r="C305" s="10" t="s">
        <v>232</v>
      </c>
      <c r="D305" s="11" t="s">
        <v>0</v>
      </c>
      <c r="E305" s="13" t="s">
        <v>316</v>
      </c>
      <c r="F305" s="33" t="str">
        <f t="shared" ref="F305:F316" si="28">IF(AND(OR(E305="Do not Comply",E305="Partial Comply"),OR(D305="Required",D305="Should Have but Optional")),"Please describe alternate feature would provide similar functionality",IF(OR(E305="Partial Comply",E305="Do not Comply"),"Explain",IF(AND(E305="Optional Cost",OR(D305="Required")),"Total installed cost of option IS REQUIRED",IF(E305="Comply with Alternate Offer","Provide alternate details on separate attachment for option",IF(E305="Comply","Included in proposal","Notes")))))</f>
        <v>Notes</v>
      </c>
      <c r="G305" s="24"/>
      <c r="H305" s="3"/>
      <c r="I305" s="3"/>
      <c r="J305" s="3"/>
      <c r="K305" s="3"/>
    </row>
    <row r="306" spans="1:14" ht="50.1" customHeight="1" x14ac:dyDescent="0.25">
      <c r="A306" s="18" t="s">
        <v>350</v>
      </c>
      <c r="B306" s="19">
        <v>2</v>
      </c>
      <c r="C306" s="20" t="s">
        <v>233</v>
      </c>
      <c r="D306" s="19" t="s">
        <v>0</v>
      </c>
      <c r="E306" s="21" t="s">
        <v>316</v>
      </c>
      <c r="F306" s="21" t="str">
        <f t="shared" si="28"/>
        <v>Notes</v>
      </c>
      <c r="G306" s="24"/>
      <c r="H306" s="3"/>
      <c r="I306" s="3"/>
      <c r="J306" s="3"/>
      <c r="K306" s="3"/>
    </row>
    <row r="307" spans="1:14" ht="50.1" customHeight="1" x14ac:dyDescent="0.25">
      <c r="A307" s="12" t="s">
        <v>350</v>
      </c>
      <c r="B307" s="12">
        <v>3</v>
      </c>
      <c r="C307" s="10" t="s">
        <v>234</v>
      </c>
      <c r="D307" s="11" t="s">
        <v>0</v>
      </c>
      <c r="E307" s="13" t="s">
        <v>316</v>
      </c>
      <c r="F307" s="33" t="str">
        <f t="shared" si="28"/>
        <v>Notes</v>
      </c>
      <c r="G307" s="24"/>
      <c r="H307" s="3"/>
      <c r="I307" s="3"/>
      <c r="J307" s="3"/>
      <c r="K307" s="3"/>
    </row>
    <row r="308" spans="1:14" ht="50.1" customHeight="1" x14ac:dyDescent="0.25">
      <c r="A308" s="18" t="s">
        <v>350</v>
      </c>
      <c r="B308" s="19">
        <v>4</v>
      </c>
      <c r="C308" s="20" t="s">
        <v>235</v>
      </c>
      <c r="D308" s="19" t="s">
        <v>0</v>
      </c>
      <c r="E308" s="21" t="s">
        <v>316</v>
      </c>
      <c r="F308" s="21" t="str">
        <f t="shared" si="28"/>
        <v>Notes</v>
      </c>
      <c r="G308" s="24"/>
      <c r="H308" s="3"/>
      <c r="I308" s="3"/>
      <c r="J308" s="3"/>
      <c r="K308" s="3"/>
    </row>
    <row r="309" spans="1:14" ht="50.1" customHeight="1" x14ac:dyDescent="0.25">
      <c r="A309" s="12" t="s">
        <v>350</v>
      </c>
      <c r="B309" s="12">
        <v>5</v>
      </c>
      <c r="C309" s="10" t="s">
        <v>236</v>
      </c>
      <c r="D309" s="11" t="s">
        <v>0</v>
      </c>
      <c r="E309" s="13" t="s">
        <v>316</v>
      </c>
      <c r="F309" s="33" t="str">
        <f t="shared" si="28"/>
        <v>Notes</v>
      </c>
      <c r="G309" s="24"/>
      <c r="H309" s="3"/>
      <c r="I309" s="3"/>
      <c r="J309" s="3"/>
      <c r="K309" s="3"/>
    </row>
    <row r="310" spans="1:14" ht="50.1" customHeight="1" x14ac:dyDescent="0.25">
      <c r="A310" s="18" t="s">
        <v>350</v>
      </c>
      <c r="B310" s="19">
        <v>6</v>
      </c>
      <c r="C310" s="20" t="s">
        <v>237</v>
      </c>
      <c r="D310" s="19" t="s">
        <v>0</v>
      </c>
      <c r="E310" s="21" t="s">
        <v>316</v>
      </c>
      <c r="F310" s="21" t="str">
        <f t="shared" si="28"/>
        <v>Notes</v>
      </c>
      <c r="G310" s="24"/>
      <c r="H310" s="3"/>
      <c r="I310" s="3"/>
      <c r="J310" s="3"/>
      <c r="K310" s="3"/>
    </row>
    <row r="311" spans="1:14" ht="50.1" customHeight="1" x14ac:dyDescent="0.25">
      <c r="A311" s="12" t="s">
        <v>350</v>
      </c>
      <c r="B311" s="12">
        <v>7</v>
      </c>
      <c r="C311" s="10" t="s">
        <v>238</v>
      </c>
      <c r="D311" s="11" t="s">
        <v>0</v>
      </c>
      <c r="E311" s="13" t="s">
        <v>316</v>
      </c>
      <c r="F311" s="33" t="str">
        <f t="shared" si="28"/>
        <v>Notes</v>
      </c>
      <c r="G311" s="24"/>
      <c r="H311" s="3"/>
      <c r="I311" s="3"/>
      <c r="J311" s="3"/>
      <c r="K311" s="3"/>
    </row>
    <row r="312" spans="1:14" ht="50.1" customHeight="1" x14ac:dyDescent="0.25">
      <c r="A312" s="18" t="s">
        <v>350</v>
      </c>
      <c r="B312" s="19">
        <v>8</v>
      </c>
      <c r="C312" s="20" t="s">
        <v>239</v>
      </c>
      <c r="D312" s="19" t="s">
        <v>0</v>
      </c>
      <c r="E312" s="21" t="s">
        <v>316</v>
      </c>
      <c r="F312" s="21" t="str">
        <f t="shared" si="28"/>
        <v>Notes</v>
      </c>
      <c r="G312" s="24"/>
      <c r="H312" s="3"/>
      <c r="I312" s="3"/>
      <c r="J312" s="3"/>
      <c r="K312" s="3"/>
    </row>
    <row r="313" spans="1:14" ht="50.1" customHeight="1" x14ac:dyDescent="0.25">
      <c r="A313" s="12" t="s">
        <v>350</v>
      </c>
      <c r="B313" s="12">
        <v>9</v>
      </c>
      <c r="C313" s="10" t="s">
        <v>240</v>
      </c>
      <c r="D313" s="11" t="s">
        <v>0</v>
      </c>
      <c r="E313" s="13" t="s">
        <v>316</v>
      </c>
      <c r="F313" s="33" t="str">
        <f t="shared" si="28"/>
        <v>Notes</v>
      </c>
      <c r="G313" s="24"/>
      <c r="H313" s="3"/>
      <c r="I313" s="3"/>
      <c r="J313" s="3"/>
      <c r="K313" s="3"/>
    </row>
    <row r="314" spans="1:14" ht="50.1" customHeight="1" x14ac:dyDescent="0.25">
      <c r="A314" s="18" t="s">
        <v>350</v>
      </c>
      <c r="B314" s="19">
        <v>10</v>
      </c>
      <c r="C314" s="20" t="s">
        <v>241</v>
      </c>
      <c r="D314" s="19" t="s">
        <v>0</v>
      </c>
      <c r="E314" s="21" t="s">
        <v>316</v>
      </c>
      <c r="F314" s="21" t="str">
        <f t="shared" si="28"/>
        <v>Notes</v>
      </c>
      <c r="G314" s="24"/>
      <c r="H314" s="3"/>
      <c r="I314" s="3"/>
      <c r="J314" s="3"/>
      <c r="K314" s="3"/>
    </row>
    <row r="315" spans="1:14" ht="50.1" customHeight="1" x14ac:dyDescent="0.25">
      <c r="A315" s="12" t="s">
        <v>350</v>
      </c>
      <c r="B315" s="12">
        <v>11</v>
      </c>
      <c r="C315" s="10" t="s">
        <v>242</v>
      </c>
      <c r="D315" s="11" t="s">
        <v>0</v>
      </c>
      <c r="E315" s="13" t="s">
        <v>316</v>
      </c>
      <c r="F315" s="33" t="str">
        <f t="shared" si="28"/>
        <v>Notes</v>
      </c>
      <c r="G315" s="24"/>
      <c r="H315" s="3"/>
      <c r="I315" s="3"/>
      <c r="J315" s="3"/>
      <c r="K315" s="3"/>
    </row>
    <row r="316" spans="1:14" s="5" customFormat="1" ht="50.1" customHeight="1" thickBot="1" x14ac:dyDescent="0.35">
      <c r="A316" s="18" t="s">
        <v>350</v>
      </c>
      <c r="B316" s="19">
        <v>12</v>
      </c>
      <c r="C316" s="20" t="s">
        <v>243</v>
      </c>
      <c r="D316" s="19" t="s">
        <v>0</v>
      </c>
      <c r="E316" s="21" t="s">
        <v>316</v>
      </c>
      <c r="F316" s="21" t="str">
        <f t="shared" si="28"/>
        <v>Notes</v>
      </c>
      <c r="G316" s="24"/>
      <c r="H316" s="3"/>
      <c r="I316" s="3"/>
      <c r="J316" s="3"/>
      <c r="K316" s="3"/>
      <c r="L316" s="2"/>
      <c r="M316" s="2"/>
      <c r="N316" s="2"/>
    </row>
    <row r="317" spans="1:14" ht="35.1" customHeight="1" thickBot="1" x14ac:dyDescent="0.3">
      <c r="A317" s="17" t="s">
        <v>356</v>
      </c>
      <c r="B317" s="25" t="s">
        <v>351</v>
      </c>
      <c r="C317" s="14" t="s">
        <v>292</v>
      </c>
      <c r="D317" s="15"/>
      <c r="E317" s="15"/>
      <c r="F317" s="16"/>
      <c r="G317" s="24"/>
      <c r="H317" s="3"/>
      <c r="I317" s="3"/>
      <c r="J317" s="3"/>
      <c r="K317" s="3"/>
    </row>
    <row r="318" spans="1:14" ht="50.1" customHeight="1" x14ac:dyDescent="0.25">
      <c r="A318" s="12" t="s">
        <v>351</v>
      </c>
      <c r="B318" s="12">
        <v>1</v>
      </c>
      <c r="C318" s="10" t="s">
        <v>244</v>
      </c>
      <c r="D318" s="11" t="s">
        <v>0</v>
      </c>
      <c r="E318" s="13" t="s">
        <v>316</v>
      </c>
      <c r="F318" s="33" t="str">
        <f>IF(AND(OR(E318="Do not Comply",E318="Partial Comply"),OR(D318="Required",D318="Should Have but Optional")),"Please describe alternate feature would provide similar functionality",IF(OR(E318="Partial Comply",E318="Do not Comply"),"Explain",IF(AND(E318="Optional Cost",OR(D318="Required")),"Total installed cost of option IS REQUIRED",IF(E318="Comply with Alternate Offer","Provide alternate details on separate attachment for option",IF(E318="Comply","Included in proposal","Notes")))))</f>
        <v>Notes</v>
      </c>
      <c r="G318" s="24"/>
      <c r="H318" s="3"/>
      <c r="I318" s="3"/>
      <c r="J318" s="3"/>
      <c r="K318" s="3"/>
    </row>
    <row r="319" spans="1:14" ht="50.1" customHeight="1" x14ac:dyDescent="0.25">
      <c r="A319" s="18" t="s">
        <v>351</v>
      </c>
      <c r="B319" s="19">
        <v>2</v>
      </c>
      <c r="C319" s="20" t="s">
        <v>245</v>
      </c>
      <c r="D319" s="19" t="s">
        <v>0</v>
      </c>
      <c r="E319" s="21" t="s">
        <v>316</v>
      </c>
      <c r="F319" s="21" t="str">
        <f>IF(AND(OR(E319="Do not Comply",E319="Partial Comply"),OR(D319="Required",D319="Should Have but Optional")),"Please describe alternate feature would provide similar functionality",IF(OR(E319="Partial Comply",E319="Do not Comply"),"Explain",IF(AND(E319="Optional Cost",OR(D319="Required")),"Total installed cost of option IS REQUIRED",IF(E319="Comply with Alternate Offer","Provide alternate details on separate attachment for option",IF(E319="Comply","Included in proposal","Notes")))))</f>
        <v>Notes</v>
      </c>
      <c r="G319" s="24"/>
      <c r="H319" s="3"/>
      <c r="I319" s="3"/>
      <c r="J319" s="3"/>
      <c r="K319" s="3"/>
    </row>
    <row r="320" spans="1:14" ht="50.1" customHeight="1" x14ac:dyDescent="0.25">
      <c r="A320" s="12" t="s">
        <v>351</v>
      </c>
      <c r="B320" s="12">
        <v>3</v>
      </c>
      <c r="C320" s="10" t="s">
        <v>246</v>
      </c>
      <c r="D320" s="11" t="s">
        <v>0</v>
      </c>
      <c r="E320" s="13" t="s">
        <v>316</v>
      </c>
      <c r="F320" s="33" t="str">
        <f>IF(AND(OR(E320="Do not Comply",E320="Partial Comply"),OR(D320="Required",D320="Should Have but Optional")),"Please describe alternate feature would provide similar functionality",IF(OR(E320="Partial Comply",E320="Do not Comply"),"Explain",IF(AND(E320="Optional Cost",OR(D320="Required")),"Total installed cost of option IS REQUIRED",IF(E320="Comply with Alternate Offer","Provide alternate details on separate attachment for option",IF(E320="Comply","Included in proposal","Notes")))))</f>
        <v>Notes</v>
      </c>
      <c r="G320" s="24"/>
      <c r="H320" s="3"/>
      <c r="I320" s="3"/>
      <c r="J320" s="3"/>
      <c r="K320" s="3"/>
    </row>
    <row r="321" spans="1:14" ht="50.1" customHeight="1" x14ac:dyDescent="0.25">
      <c r="A321" s="18" t="s">
        <v>351</v>
      </c>
      <c r="B321" s="19">
        <v>4</v>
      </c>
      <c r="C321" s="20" t="s">
        <v>247</v>
      </c>
      <c r="D321" s="19" t="s">
        <v>0</v>
      </c>
      <c r="E321" s="21" t="s">
        <v>316</v>
      </c>
      <c r="F321" s="21" t="str">
        <f>IF(AND(OR(E321="Do not Comply",E321="Partial Comply"),OR(D321="Required",D321="Should Have but Optional")),"Please describe alternate feature would provide similar functionality",IF(OR(E321="Partial Comply",E321="Do not Comply"),"Explain",IF(AND(E321="Optional Cost",OR(D321="Required")),"Total installed cost of option IS REQUIRED",IF(E321="Comply with Alternate Offer","Provide alternate details on separate attachment for option",IF(E321="Comply","Included in proposal","Notes")))))</f>
        <v>Notes</v>
      </c>
      <c r="G321" s="24"/>
      <c r="H321" s="3"/>
      <c r="I321" s="3"/>
      <c r="J321" s="3"/>
      <c r="K321" s="3"/>
    </row>
    <row r="322" spans="1:14" s="5" customFormat="1" ht="50.1" customHeight="1" thickBot="1" x14ac:dyDescent="0.35">
      <c r="A322" s="12" t="s">
        <v>351</v>
      </c>
      <c r="B322" s="12">
        <v>5</v>
      </c>
      <c r="C322" s="10" t="s">
        <v>248</v>
      </c>
      <c r="D322" s="11" t="s">
        <v>0</v>
      </c>
      <c r="E322" s="13" t="s">
        <v>316</v>
      </c>
      <c r="F322" s="33" t="str">
        <f>IF(AND(OR(E322="Do not Comply",E322="Partial Comply"),OR(D322="Required",D322="Should Have but Optional")),"Please describe alternate feature would provide similar functionality",IF(OR(E322="Partial Comply",E322="Do not Comply"),"Explain",IF(AND(E322="Optional Cost",OR(D322="Required")),"Total installed cost of option IS REQUIRED",IF(E322="Comply with Alternate Offer","Provide alternate details on separate attachment for option",IF(E322="Comply","Included in proposal","Notes")))))</f>
        <v>Notes</v>
      </c>
      <c r="G322" s="24"/>
      <c r="H322" s="3"/>
      <c r="I322" s="3"/>
      <c r="J322" s="3"/>
      <c r="K322" s="3"/>
      <c r="L322" s="2"/>
      <c r="M322" s="2"/>
      <c r="N322" s="2"/>
    </row>
    <row r="323" spans="1:14" ht="35.1" customHeight="1" thickBot="1" x14ac:dyDescent="0.3">
      <c r="A323" s="17" t="s">
        <v>356</v>
      </c>
      <c r="B323" s="25" t="s">
        <v>352</v>
      </c>
      <c r="C323" s="14" t="s">
        <v>293</v>
      </c>
      <c r="D323" s="15"/>
      <c r="E323" s="15"/>
      <c r="F323" s="16"/>
      <c r="G323" s="24"/>
      <c r="H323" s="3"/>
      <c r="I323" s="3"/>
      <c r="J323" s="3"/>
      <c r="K323" s="3"/>
    </row>
    <row r="324" spans="1:14" ht="50.1" customHeight="1" x14ac:dyDescent="0.25">
      <c r="A324" s="12" t="s">
        <v>352</v>
      </c>
      <c r="B324" s="12">
        <v>1</v>
      </c>
      <c r="C324" s="10" t="s">
        <v>249</v>
      </c>
      <c r="D324" s="11" t="s">
        <v>0</v>
      </c>
      <c r="E324" s="13" t="s">
        <v>316</v>
      </c>
      <c r="F324" s="33" t="str">
        <f t="shared" ref="F324:F330" si="29">IF(AND(OR(E324="Do not Comply",E324="Partial Comply"),OR(D324="Required",D324="Should Have but Optional")),"Please describe alternate feature would provide similar functionality",IF(OR(E324="Partial Comply",E324="Do not Comply"),"Explain",IF(AND(E324="Optional Cost",OR(D324="Required")),"Total installed cost of option IS REQUIRED",IF(E324="Comply with Alternate Offer","Provide alternate details on separate attachment for option",IF(E324="Comply","Included in proposal","Notes")))))</f>
        <v>Notes</v>
      </c>
      <c r="G324" s="24"/>
      <c r="H324" s="3"/>
      <c r="I324" s="3"/>
      <c r="J324" s="3"/>
      <c r="K324" s="3"/>
    </row>
    <row r="325" spans="1:14" ht="50.1" customHeight="1" x14ac:dyDescent="0.25">
      <c r="A325" s="18" t="s">
        <v>352</v>
      </c>
      <c r="B325" s="19">
        <v>2</v>
      </c>
      <c r="C325" s="20" t="s">
        <v>250</v>
      </c>
      <c r="D325" s="19" t="s">
        <v>0</v>
      </c>
      <c r="E325" s="21" t="s">
        <v>316</v>
      </c>
      <c r="F325" s="21" t="str">
        <f t="shared" si="29"/>
        <v>Notes</v>
      </c>
      <c r="G325" s="24"/>
      <c r="H325" s="3"/>
      <c r="I325" s="3"/>
      <c r="J325" s="3"/>
      <c r="K325" s="3"/>
    </row>
    <row r="326" spans="1:14" ht="50.1" customHeight="1" x14ac:dyDescent="0.25">
      <c r="A326" s="12" t="s">
        <v>352</v>
      </c>
      <c r="B326" s="12">
        <v>3</v>
      </c>
      <c r="C326" s="10" t="s">
        <v>251</v>
      </c>
      <c r="D326" s="11" t="s">
        <v>0</v>
      </c>
      <c r="E326" s="13" t="s">
        <v>316</v>
      </c>
      <c r="F326" s="33" t="str">
        <f t="shared" si="29"/>
        <v>Notes</v>
      </c>
      <c r="G326" s="24"/>
      <c r="H326" s="3"/>
      <c r="I326" s="3"/>
      <c r="J326" s="3"/>
      <c r="K326" s="3"/>
    </row>
    <row r="327" spans="1:14" ht="50.1" customHeight="1" x14ac:dyDescent="0.25">
      <c r="A327" s="18" t="s">
        <v>352</v>
      </c>
      <c r="B327" s="19">
        <v>4</v>
      </c>
      <c r="C327" s="20" t="s">
        <v>252</v>
      </c>
      <c r="D327" s="19" t="s">
        <v>0</v>
      </c>
      <c r="E327" s="21" t="s">
        <v>316</v>
      </c>
      <c r="F327" s="21" t="str">
        <f t="shared" si="29"/>
        <v>Notes</v>
      </c>
      <c r="G327" s="24"/>
      <c r="H327" s="3"/>
      <c r="I327" s="3"/>
      <c r="J327" s="3"/>
      <c r="K327" s="3"/>
    </row>
    <row r="328" spans="1:14" ht="50.1" customHeight="1" x14ac:dyDescent="0.25">
      <c r="A328" s="12" t="s">
        <v>352</v>
      </c>
      <c r="B328" s="12">
        <v>5</v>
      </c>
      <c r="C328" s="10" t="s">
        <v>253</v>
      </c>
      <c r="D328" s="11" t="s">
        <v>0</v>
      </c>
      <c r="E328" s="13" t="s">
        <v>316</v>
      </c>
      <c r="F328" s="33" t="str">
        <f t="shared" si="29"/>
        <v>Notes</v>
      </c>
      <c r="G328" s="24"/>
      <c r="H328" s="3"/>
      <c r="I328" s="3"/>
      <c r="J328" s="3"/>
      <c r="K328" s="3"/>
    </row>
    <row r="329" spans="1:14" ht="50.1" customHeight="1" x14ac:dyDescent="0.25">
      <c r="A329" s="18" t="s">
        <v>352</v>
      </c>
      <c r="B329" s="19">
        <v>6</v>
      </c>
      <c r="C329" s="20" t="s">
        <v>254</v>
      </c>
      <c r="D329" s="19" t="s">
        <v>0</v>
      </c>
      <c r="E329" s="21" t="s">
        <v>316</v>
      </c>
      <c r="F329" s="21" t="str">
        <f t="shared" si="29"/>
        <v>Notes</v>
      </c>
      <c r="G329" s="24"/>
      <c r="H329" s="3"/>
      <c r="I329" s="3"/>
      <c r="J329" s="3"/>
      <c r="K329" s="3"/>
    </row>
    <row r="330" spans="1:14" s="5" customFormat="1" ht="50.1" customHeight="1" thickBot="1" x14ac:dyDescent="0.35">
      <c r="A330" s="12" t="s">
        <v>352</v>
      </c>
      <c r="B330" s="12">
        <v>7</v>
      </c>
      <c r="C330" s="10" t="s">
        <v>253</v>
      </c>
      <c r="D330" s="11" t="s">
        <v>0</v>
      </c>
      <c r="E330" s="13" t="s">
        <v>316</v>
      </c>
      <c r="F330" s="33" t="str">
        <f t="shared" si="29"/>
        <v>Notes</v>
      </c>
      <c r="G330" s="24"/>
      <c r="H330" s="3"/>
      <c r="I330" s="3"/>
      <c r="J330" s="3"/>
      <c r="K330" s="3"/>
      <c r="L330" s="2"/>
      <c r="M330" s="2"/>
      <c r="N330" s="2"/>
    </row>
    <row r="331" spans="1:14" ht="35.1" customHeight="1" thickBot="1" x14ac:dyDescent="0.3">
      <c r="A331" s="17" t="s">
        <v>356</v>
      </c>
      <c r="B331" s="25" t="s">
        <v>353</v>
      </c>
      <c r="C331" s="14" t="s">
        <v>294</v>
      </c>
      <c r="D331" s="15"/>
      <c r="E331" s="15"/>
      <c r="F331" s="16"/>
      <c r="G331" s="24"/>
      <c r="H331" s="3"/>
      <c r="I331" s="3"/>
      <c r="J331" s="3"/>
      <c r="K331" s="3"/>
    </row>
    <row r="332" spans="1:14" ht="50.1" customHeight="1" x14ac:dyDescent="0.25">
      <c r="A332" s="12" t="s">
        <v>353</v>
      </c>
      <c r="B332" s="12">
        <v>1</v>
      </c>
      <c r="C332" s="10" t="s">
        <v>255</v>
      </c>
      <c r="D332" s="11" t="s">
        <v>0</v>
      </c>
      <c r="E332" s="13" t="s">
        <v>316</v>
      </c>
      <c r="F332" s="33" t="str">
        <f>IF(AND(OR(E332="Do not Comply",E332="Partial Comply"),OR(D332="Required",D332="Should Have but Optional")),"Please describe alternate feature would provide similar functionality",IF(OR(E332="Partial Comply",E332="Do not Comply"),"Explain",IF(AND(E332="Optional Cost",OR(D332="Required")),"Total installed cost of option IS REQUIRED",IF(E332="Comply with Alternate Offer","Provide alternate details on separate attachment for option",IF(E332="Comply","Included in proposal","Notes")))))</f>
        <v>Notes</v>
      </c>
      <c r="G332" s="24"/>
      <c r="H332" s="3"/>
      <c r="I332" s="3"/>
      <c r="J332" s="3"/>
      <c r="K332" s="3"/>
    </row>
    <row r="333" spans="1:14" ht="50.1" customHeight="1" x14ac:dyDescent="0.25">
      <c r="A333" s="18" t="s">
        <v>353</v>
      </c>
      <c r="B333" s="19">
        <v>2</v>
      </c>
      <c r="C333" s="20" t="s">
        <v>256</v>
      </c>
      <c r="D333" s="19" t="s">
        <v>0</v>
      </c>
      <c r="E333" s="21" t="s">
        <v>316</v>
      </c>
      <c r="F333" s="21" t="str">
        <f>IF(AND(OR(E333="Do not Comply",E333="Partial Comply"),OR(D333="Required",D333="Should Have but Optional")),"Please describe alternate feature would provide similar functionality",IF(OR(E333="Partial Comply",E333="Do not Comply"),"Explain",IF(AND(E333="Optional Cost",OR(D333="Required")),"Total installed cost of option IS REQUIRED",IF(E333="Comply with Alternate Offer","Provide alternate details on separate attachment for option",IF(E333="Comply","Included in proposal","Notes")))))</f>
        <v>Notes</v>
      </c>
      <c r="G333" s="24"/>
      <c r="H333" s="3"/>
      <c r="I333" s="3"/>
      <c r="J333" s="3"/>
      <c r="K333" s="3"/>
    </row>
    <row r="334" spans="1:14" s="5" customFormat="1" ht="50.1" customHeight="1" thickBot="1" x14ac:dyDescent="0.35">
      <c r="A334" s="12" t="s">
        <v>353</v>
      </c>
      <c r="B334" s="12">
        <v>3</v>
      </c>
      <c r="C334" s="10" t="s">
        <v>257</v>
      </c>
      <c r="D334" s="11" t="s">
        <v>0</v>
      </c>
      <c r="E334" s="13" t="s">
        <v>316</v>
      </c>
      <c r="F334" s="33" t="str">
        <f>IF(AND(OR(E334="Do not Comply",E334="Partial Comply"),OR(D334="Required",D334="Should Have but Optional")),"Please describe alternate feature would provide similar functionality",IF(OR(E334="Partial Comply",E334="Do not Comply"),"Explain",IF(AND(E334="Optional Cost",OR(D334="Required")),"Total installed cost of option IS REQUIRED",IF(E334="Comply with Alternate Offer","Provide alternate details on separate attachment for option",IF(E334="Comply","Included in proposal","Notes")))))</f>
        <v>Notes</v>
      </c>
      <c r="G334" s="24"/>
      <c r="H334" s="3"/>
      <c r="I334" s="3"/>
      <c r="J334" s="3"/>
      <c r="K334" s="3"/>
      <c r="L334" s="2"/>
      <c r="M334" s="2"/>
      <c r="N334" s="2"/>
    </row>
    <row r="335" spans="1:14" ht="35.1" customHeight="1" thickBot="1" x14ac:dyDescent="0.3">
      <c r="A335" s="17" t="s">
        <v>356</v>
      </c>
      <c r="B335" s="25" t="s">
        <v>354</v>
      </c>
      <c r="C335" s="14" t="s">
        <v>295</v>
      </c>
      <c r="D335" s="15"/>
      <c r="E335" s="15"/>
      <c r="F335" s="16"/>
      <c r="G335" s="24"/>
      <c r="H335" s="3"/>
      <c r="I335" s="3"/>
      <c r="J335" s="3"/>
      <c r="K335" s="3"/>
    </row>
    <row r="336" spans="1:14" ht="50.1" customHeight="1" x14ac:dyDescent="0.25">
      <c r="A336" s="12" t="s">
        <v>354</v>
      </c>
      <c r="B336" s="12">
        <v>1</v>
      </c>
      <c r="C336" s="10" t="s">
        <v>258</v>
      </c>
      <c r="D336" s="11" t="s">
        <v>0</v>
      </c>
      <c r="E336" s="13" t="s">
        <v>316</v>
      </c>
      <c r="F336" s="33" t="str">
        <f t="shared" ref="F336:F346" si="30">IF(AND(OR(E336="Do not Comply",E336="Partial Comply"),OR(D336="Required",D336="Should Have but Optional")),"Please describe alternate feature would provide similar functionality",IF(OR(E336="Partial Comply",E336="Do not Comply"),"Explain",IF(AND(E336="Optional Cost",OR(D336="Required")),"Total installed cost of option IS REQUIRED",IF(E336="Comply with Alternate Offer","Provide alternate details on separate attachment for option",IF(E336="Comply","Included in proposal","Notes")))))</f>
        <v>Notes</v>
      </c>
      <c r="G336" s="24"/>
      <c r="H336" s="3"/>
      <c r="I336" s="3"/>
      <c r="J336" s="3"/>
      <c r="K336" s="3"/>
    </row>
    <row r="337" spans="1:11" ht="50.1" customHeight="1" x14ac:dyDescent="0.25">
      <c r="A337" s="18" t="s">
        <v>354</v>
      </c>
      <c r="B337" s="19">
        <v>2</v>
      </c>
      <c r="C337" s="20" t="s">
        <v>259</v>
      </c>
      <c r="D337" s="19" t="s">
        <v>0</v>
      </c>
      <c r="E337" s="21" t="s">
        <v>316</v>
      </c>
      <c r="F337" s="21" t="str">
        <f t="shared" si="30"/>
        <v>Notes</v>
      </c>
      <c r="G337" s="24"/>
      <c r="H337" s="3"/>
      <c r="I337" s="3"/>
      <c r="J337" s="3"/>
      <c r="K337" s="3"/>
    </row>
    <row r="338" spans="1:11" ht="50.1" customHeight="1" x14ac:dyDescent="0.25">
      <c r="A338" s="12" t="s">
        <v>354</v>
      </c>
      <c r="B338" s="12">
        <v>3</v>
      </c>
      <c r="C338" s="10" t="s">
        <v>260</v>
      </c>
      <c r="D338" s="11" t="s">
        <v>0</v>
      </c>
      <c r="E338" s="13" t="s">
        <v>316</v>
      </c>
      <c r="F338" s="33" t="str">
        <f t="shared" si="30"/>
        <v>Notes</v>
      </c>
      <c r="G338" s="24"/>
      <c r="H338" s="3"/>
      <c r="I338" s="3"/>
      <c r="J338" s="3"/>
      <c r="K338" s="3"/>
    </row>
    <row r="339" spans="1:11" ht="50.1" customHeight="1" x14ac:dyDescent="0.25">
      <c r="A339" s="18" t="s">
        <v>354</v>
      </c>
      <c r="B339" s="19">
        <v>4</v>
      </c>
      <c r="C339" s="20" t="s">
        <v>261</v>
      </c>
      <c r="D339" s="19" t="s">
        <v>0</v>
      </c>
      <c r="E339" s="21" t="s">
        <v>316</v>
      </c>
      <c r="F339" s="21" t="str">
        <f t="shared" si="30"/>
        <v>Notes</v>
      </c>
      <c r="G339" s="24"/>
      <c r="H339" s="3"/>
      <c r="I339" s="3"/>
      <c r="J339" s="3"/>
      <c r="K339" s="3"/>
    </row>
    <row r="340" spans="1:11" ht="50.1" customHeight="1" x14ac:dyDescent="0.25">
      <c r="A340" s="12" t="s">
        <v>354</v>
      </c>
      <c r="B340" s="12">
        <v>5</v>
      </c>
      <c r="C340" s="10" t="s">
        <v>262</v>
      </c>
      <c r="D340" s="11" t="s">
        <v>0</v>
      </c>
      <c r="E340" s="13" t="s">
        <v>316</v>
      </c>
      <c r="F340" s="33" t="str">
        <f t="shared" si="30"/>
        <v>Notes</v>
      </c>
      <c r="G340" s="24"/>
      <c r="H340" s="3"/>
      <c r="I340" s="3"/>
      <c r="J340" s="3"/>
      <c r="K340" s="3"/>
    </row>
    <row r="341" spans="1:11" ht="50.1" customHeight="1" x14ac:dyDescent="0.25">
      <c r="A341" s="18" t="s">
        <v>354</v>
      </c>
      <c r="B341" s="19">
        <v>6</v>
      </c>
      <c r="C341" s="20" t="s">
        <v>263</v>
      </c>
      <c r="D341" s="19" t="s">
        <v>0</v>
      </c>
      <c r="E341" s="21" t="s">
        <v>316</v>
      </c>
      <c r="F341" s="21" t="str">
        <f t="shared" si="30"/>
        <v>Notes</v>
      </c>
      <c r="G341" s="24"/>
      <c r="H341" s="3"/>
      <c r="I341" s="3"/>
      <c r="J341" s="3"/>
      <c r="K341" s="3"/>
    </row>
    <row r="342" spans="1:11" ht="50.1" customHeight="1" x14ac:dyDescent="0.25">
      <c r="A342" s="12" t="s">
        <v>354</v>
      </c>
      <c r="B342" s="12">
        <v>7</v>
      </c>
      <c r="C342" s="10" t="s">
        <v>264</v>
      </c>
      <c r="D342" s="11" t="s">
        <v>0</v>
      </c>
      <c r="E342" s="13" t="s">
        <v>316</v>
      </c>
      <c r="F342" s="33" t="str">
        <f t="shared" si="30"/>
        <v>Notes</v>
      </c>
      <c r="G342" s="24"/>
      <c r="H342" s="3"/>
      <c r="I342" s="3"/>
      <c r="J342" s="3"/>
      <c r="K342" s="3"/>
    </row>
    <row r="343" spans="1:11" ht="50.1" customHeight="1" x14ac:dyDescent="0.25">
      <c r="A343" s="18" t="s">
        <v>354</v>
      </c>
      <c r="B343" s="19">
        <v>8</v>
      </c>
      <c r="C343" s="20" t="s">
        <v>265</v>
      </c>
      <c r="D343" s="19" t="s">
        <v>0</v>
      </c>
      <c r="E343" s="21" t="s">
        <v>316</v>
      </c>
      <c r="F343" s="21" t="str">
        <f t="shared" si="30"/>
        <v>Notes</v>
      </c>
      <c r="G343" s="24"/>
      <c r="H343" s="3"/>
      <c r="I343" s="3"/>
      <c r="J343" s="3"/>
      <c r="K343" s="3"/>
    </row>
    <row r="344" spans="1:11" ht="50.1" customHeight="1" x14ac:dyDescent="0.25">
      <c r="A344" s="12" t="s">
        <v>354</v>
      </c>
      <c r="B344" s="12">
        <v>9</v>
      </c>
      <c r="C344" s="10" t="s">
        <v>266</v>
      </c>
      <c r="D344" s="11" t="s">
        <v>0</v>
      </c>
      <c r="E344" s="13" t="s">
        <v>316</v>
      </c>
      <c r="F344" s="33" t="str">
        <f t="shared" si="30"/>
        <v>Notes</v>
      </c>
      <c r="G344" s="24"/>
      <c r="H344" s="3"/>
      <c r="I344" s="3"/>
      <c r="J344" s="3"/>
      <c r="K344" s="3"/>
    </row>
    <row r="345" spans="1:11" ht="50.1" customHeight="1" x14ac:dyDescent="0.25">
      <c r="A345" s="18" t="s">
        <v>354</v>
      </c>
      <c r="B345" s="19">
        <v>10</v>
      </c>
      <c r="C345" s="20" t="s">
        <v>267</v>
      </c>
      <c r="D345" s="19" t="s">
        <v>0</v>
      </c>
      <c r="E345" s="21" t="s">
        <v>316</v>
      </c>
      <c r="F345" s="21" t="str">
        <f t="shared" si="30"/>
        <v>Notes</v>
      </c>
      <c r="G345" s="24"/>
      <c r="H345" s="3"/>
      <c r="I345" s="3"/>
      <c r="J345" s="3"/>
      <c r="K345" s="3"/>
    </row>
    <row r="346" spans="1:11" ht="50.1" customHeight="1" x14ac:dyDescent="0.25">
      <c r="A346" s="12" t="s">
        <v>354</v>
      </c>
      <c r="B346" s="12">
        <v>11</v>
      </c>
      <c r="C346" s="10" t="s">
        <v>268</v>
      </c>
      <c r="D346" s="11" t="s">
        <v>0</v>
      </c>
      <c r="E346" s="13" t="s">
        <v>316</v>
      </c>
      <c r="F346" s="33" t="str">
        <f t="shared" si="30"/>
        <v>Notes</v>
      </c>
      <c r="G346" s="24"/>
      <c r="H346" s="3"/>
      <c r="I346" s="3"/>
      <c r="J346" s="3"/>
      <c r="K346" s="3"/>
    </row>
    <row r="347" spans="1:11" x14ac:dyDescent="0.25">
      <c r="A347" s="24"/>
      <c r="B347" s="24"/>
      <c r="C347" s="24"/>
      <c r="D347" s="24"/>
      <c r="E347" s="24"/>
      <c r="F347" s="24"/>
      <c r="G347" s="24"/>
      <c r="H347" s="3"/>
      <c r="I347" s="3"/>
      <c r="J347" s="3"/>
      <c r="K347" s="3"/>
    </row>
    <row r="348" spans="1:1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 x14ac:dyDescent="0.25">
      <c r="C354" s="7"/>
    </row>
    <row r="355" spans="1:11" x14ac:dyDescent="0.25">
      <c r="C355" s="7"/>
    </row>
    <row r="356" spans="1:11" x14ac:dyDescent="0.25">
      <c r="C356" s="7"/>
    </row>
    <row r="357" spans="1:11" x14ac:dyDescent="0.25">
      <c r="C357" s="7"/>
    </row>
  </sheetData>
  <sheetProtection password="CEF2" sheet="1" objects="1" scenarios="1"/>
  <sortState ref="B4:G47">
    <sortCondition ref="B4:B47"/>
  </sortState>
  <mergeCells count="3">
    <mergeCell ref="A1:F1"/>
    <mergeCell ref="A3:F3"/>
    <mergeCell ref="C2:E2"/>
  </mergeCells>
  <conditionalFormatting sqref="F5:F6">
    <cfRule type="cellIs" dxfId="73" priority="80" operator="equal">
      <formula>"Notes"</formula>
    </cfRule>
  </conditionalFormatting>
  <conditionalFormatting sqref="E5:E6">
    <cfRule type="cellIs" dxfId="72" priority="75" operator="equal">
      <formula>"n/a"</formula>
    </cfRule>
    <cfRule type="cellIs" dxfId="71" priority="76" operator="equal">
      <formula>"No"</formula>
    </cfRule>
    <cfRule type="cellIs" dxfId="70" priority="77" operator="equal">
      <formula>"Yes"</formula>
    </cfRule>
    <cfRule type="cellIs" dxfId="69" priority="78" operator="equal">
      <formula>"Select"</formula>
    </cfRule>
    <cfRule type="notContainsBlanks" dxfId="68" priority="79">
      <formula>LEN(TRIM(E5))&gt;0</formula>
    </cfRule>
  </conditionalFormatting>
  <conditionalFormatting sqref="A2">
    <cfRule type="cellIs" dxfId="67" priority="74" operator="equal">
      <formula>"Vendor Name"</formula>
    </cfRule>
  </conditionalFormatting>
  <conditionalFormatting sqref="C2">
    <cfRule type="cellIs" dxfId="66" priority="67" operator="equal">
      <formula>"Vendor Name"</formula>
    </cfRule>
  </conditionalFormatting>
  <conditionalFormatting sqref="F7:F16">
    <cfRule type="cellIs" dxfId="65" priority="66" operator="equal">
      <formula>"Notes"</formula>
    </cfRule>
  </conditionalFormatting>
  <conditionalFormatting sqref="E7:E16">
    <cfRule type="cellIs" dxfId="64" priority="61" operator="equal">
      <formula>"n/a"</formula>
    </cfRule>
    <cfRule type="cellIs" dxfId="63" priority="62" operator="equal">
      <formula>"No"</formula>
    </cfRule>
    <cfRule type="cellIs" dxfId="62" priority="63" operator="equal">
      <formula>"Yes"</formula>
    </cfRule>
    <cfRule type="cellIs" dxfId="61" priority="64" operator="equal">
      <formula>"Select"</formula>
    </cfRule>
    <cfRule type="notContainsBlanks" dxfId="60" priority="65">
      <formula>LEN(TRIM(E7))&gt;0</formula>
    </cfRule>
  </conditionalFormatting>
  <conditionalFormatting sqref="F70:F71 F46:F47 F58:F59 F28:F29 F40:F41 F18:F19">
    <cfRule type="cellIs" dxfId="59" priority="60" operator="equal">
      <formula>"Notes"</formula>
    </cfRule>
  </conditionalFormatting>
  <conditionalFormatting sqref="E70:E71 E46:E47 E58:E59 E28:E29 E40:E41 E18:E19">
    <cfRule type="cellIs" dxfId="58" priority="55" operator="equal">
      <formula>"n/a"</formula>
    </cfRule>
    <cfRule type="cellIs" dxfId="57" priority="56" operator="equal">
      <formula>"No"</formula>
    </cfRule>
    <cfRule type="cellIs" dxfId="56" priority="57" operator="equal">
      <formula>"Yes"</formula>
    </cfRule>
    <cfRule type="cellIs" dxfId="55" priority="58" operator="equal">
      <formula>"Select"</formula>
    </cfRule>
    <cfRule type="notContainsBlanks" dxfId="54" priority="59">
      <formula>LEN(TRIM(E18))&gt;0</formula>
    </cfRule>
  </conditionalFormatting>
  <conditionalFormatting sqref="F72:F79 F48:F57 F60:F68 F30:F39 F42:F44 F20:F26">
    <cfRule type="cellIs" dxfId="53" priority="54" operator="equal">
      <formula>"Notes"</formula>
    </cfRule>
  </conditionalFormatting>
  <conditionalFormatting sqref="E72:E79 E48:E57 E60:E68 E30:E39 E42:E44 E20:E26">
    <cfRule type="cellIs" dxfId="52" priority="49" operator="equal">
      <formula>"n/a"</formula>
    </cfRule>
    <cfRule type="cellIs" dxfId="51" priority="50" operator="equal">
      <formula>"No"</formula>
    </cfRule>
    <cfRule type="cellIs" dxfId="50" priority="51" operator="equal">
      <formula>"Yes"</formula>
    </cfRule>
    <cfRule type="cellIs" dxfId="49" priority="52" operator="equal">
      <formula>"Select"</formula>
    </cfRule>
    <cfRule type="notContainsBlanks" dxfId="48" priority="53">
      <formula>LEN(TRIM(E20))&gt;0</formula>
    </cfRule>
  </conditionalFormatting>
  <conditionalFormatting sqref="F106:F107 F118:F119 F130:F131 F102:F103 F98:F99 F93:F94 F81:F82">
    <cfRule type="cellIs" dxfId="47" priority="48" operator="equal">
      <formula>"Notes"</formula>
    </cfRule>
  </conditionalFormatting>
  <conditionalFormatting sqref="E106:E107 E118:E119 E130:E131 E102:E103 E98:E99 E93:E94 E81:E82">
    <cfRule type="cellIs" dxfId="46" priority="43" operator="equal">
      <formula>"n/a"</formula>
    </cfRule>
    <cfRule type="cellIs" dxfId="45" priority="44" operator="equal">
      <formula>"No"</formula>
    </cfRule>
    <cfRule type="cellIs" dxfId="44" priority="45" operator="equal">
      <formula>"Yes"</formula>
    </cfRule>
    <cfRule type="cellIs" dxfId="43" priority="46" operator="equal">
      <formula>"Select"</formula>
    </cfRule>
    <cfRule type="notContainsBlanks" dxfId="42" priority="47">
      <formula>LEN(TRIM(E81))&gt;0</formula>
    </cfRule>
  </conditionalFormatting>
  <conditionalFormatting sqref="F108:F117 F120:F129 F132:F141 F104 F100 F95:F96 F83:F91">
    <cfRule type="cellIs" dxfId="41" priority="42" operator="equal">
      <formula>"Notes"</formula>
    </cfRule>
  </conditionalFormatting>
  <conditionalFormatting sqref="E108:E117 E120:E129 E132:E141 E104 E100 E95:E96 E83:E91">
    <cfRule type="cellIs" dxfId="40" priority="37" operator="equal">
      <formula>"n/a"</formula>
    </cfRule>
    <cfRule type="cellIs" dxfId="39" priority="38" operator="equal">
      <formula>"No"</formula>
    </cfRule>
    <cfRule type="cellIs" dxfId="38" priority="39" operator="equal">
      <formula>"Yes"</formula>
    </cfRule>
    <cfRule type="cellIs" dxfId="37" priority="40" operator="equal">
      <formula>"Select"</formula>
    </cfRule>
    <cfRule type="notContainsBlanks" dxfId="36" priority="41">
      <formula>LEN(TRIM(E83))&gt;0</formula>
    </cfRule>
  </conditionalFormatting>
  <conditionalFormatting sqref="F201:F202 F189:F190 F179:F180 F166:F167 F143:F144 F155:F156">
    <cfRule type="cellIs" dxfId="35" priority="36" operator="equal">
      <formula>"Notes"</formula>
    </cfRule>
  </conditionalFormatting>
  <conditionalFormatting sqref="E201:E202 E189:E190 E179:E180 E166:E167 E143:E144 E155:E156">
    <cfRule type="cellIs" dxfId="34" priority="31" operator="equal">
      <formula>"n/a"</formula>
    </cfRule>
    <cfRule type="cellIs" dxfId="33" priority="32" operator="equal">
      <formula>"No"</formula>
    </cfRule>
    <cfRule type="cellIs" dxfId="32" priority="33" operator="equal">
      <formula>"Yes"</formula>
    </cfRule>
    <cfRule type="cellIs" dxfId="31" priority="34" operator="equal">
      <formula>"Select"</formula>
    </cfRule>
    <cfRule type="notContainsBlanks" dxfId="30" priority="35">
      <formula>LEN(TRIM(E143))&gt;0</formula>
    </cfRule>
  </conditionalFormatting>
  <conditionalFormatting sqref="F203:F208 F191:F199 F181:F187 F168:F177 F145:F154 F157:F164">
    <cfRule type="cellIs" dxfId="29" priority="30" operator="equal">
      <formula>"Notes"</formula>
    </cfRule>
  </conditionalFormatting>
  <conditionalFormatting sqref="E203:E208 E191:E199 E181:E187 E168:E177 E145:E154 E157:E164">
    <cfRule type="cellIs" dxfId="28" priority="25" operator="equal">
      <formula>"n/a"</formula>
    </cfRule>
    <cfRule type="cellIs" dxfId="27" priority="26" operator="equal">
      <formula>"No"</formula>
    </cfRule>
    <cfRule type="cellIs" dxfId="26" priority="27" operator="equal">
      <formula>"Yes"</formula>
    </cfRule>
    <cfRule type="cellIs" dxfId="25" priority="28" operator="equal">
      <formula>"Select"</formula>
    </cfRule>
    <cfRule type="notContainsBlanks" dxfId="24" priority="29">
      <formula>LEN(TRIM(E145))&gt;0</formula>
    </cfRule>
  </conditionalFormatting>
  <conditionalFormatting sqref="F295:F296 F285:F286 F274:F275 F266:F267 F251:F252 F263:F264 F247:F248 F237:F238 F225:F226 F210:F211 F222:F223">
    <cfRule type="cellIs" dxfId="23" priority="24" operator="equal">
      <formula>"Notes"</formula>
    </cfRule>
  </conditionalFormatting>
  <conditionalFormatting sqref="E295:E296 E285:E286 E274:E275 E266:E267 E251:E252 E263:E264 E247:E248 E237:E238 E225:E226 E210:E211 E222:E223">
    <cfRule type="cellIs" dxfId="22" priority="19" operator="equal">
      <formula>"n/a"</formula>
    </cfRule>
    <cfRule type="cellIs" dxfId="21" priority="20" operator="equal">
      <formula>"No"</formula>
    </cfRule>
    <cfRule type="cellIs" dxfId="20" priority="21" operator="equal">
      <formula>"Yes"</formula>
    </cfRule>
    <cfRule type="cellIs" dxfId="19" priority="22" operator="equal">
      <formula>"Select"</formula>
    </cfRule>
    <cfRule type="notContainsBlanks" dxfId="18" priority="23">
      <formula>LEN(TRIM(E210))&gt;0</formula>
    </cfRule>
  </conditionalFormatting>
  <conditionalFormatting sqref="F297:F303 F287:F293 F276:F283 F268:F272 F253:F262 F249 F239:F245 F227:F235 F212:F221">
    <cfRule type="cellIs" dxfId="17" priority="18" operator="equal">
      <formula>"Notes"</formula>
    </cfRule>
  </conditionalFormatting>
  <conditionalFormatting sqref="E297:E303 E287:E293 E276:E283 E268:E272 E253:E262 E249 E239:E245 E227:E235 E212:E221">
    <cfRule type="cellIs" dxfId="16" priority="13" operator="equal">
      <formula>"n/a"</formula>
    </cfRule>
    <cfRule type="cellIs" dxfId="15" priority="14" operator="equal">
      <formula>"No"</formula>
    </cfRule>
    <cfRule type="cellIs" dxfId="14" priority="15" operator="equal">
      <formula>"Yes"</formula>
    </cfRule>
    <cfRule type="cellIs" dxfId="13" priority="16" operator="equal">
      <formula>"Select"</formula>
    </cfRule>
    <cfRule type="notContainsBlanks" dxfId="12" priority="17">
      <formula>LEN(TRIM(E212))&gt;0</formula>
    </cfRule>
  </conditionalFormatting>
  <conditionalFormatting sqref="F336:F337 F332:F333 F324:F325 F318:F319 F305:F306">
    <cfRule type="cellIs" dxfId="11" priority="12" operator="equal">
      <formula>"Notes"</formula>
    </cfRule>
  </conditionalFormatting>
  <conditionalFormatting sqref="E336:E337 E332:E333 E324:E325 E318:E319 E305:E306">
    <cfRule type="cellIs" dxfId="10" priority="7" operator="equal">
      <formula>"n/a"</formula>
    </cfRule>
    <cfRule type="cellIs" dxfId="9" priority="8" operator="equal">
      <formula>"No"</formula>
    </cfRule>
    <cfRule type="cellIs" dxfId="8" priority="9" operator="equal">
      <formula>"Yes"</formula>
    </cfRule>
    <cfRule type="cellIs" dxfId="7" priority="10" operator="equal">
      <formula>"Select"</formula>
    </cfRule>
    <cfRule type="notContainsBlanks" dxfId="6" priority="11">
      <formula>LEN(TRIM(E305))&gt;0</formula>
    </cfRule>
  </conditionalFormatting>
  <conditionalFormatting sqref="F338:F346 F334 F326:F330 F320:F322 F307:F316">
    <cfRule type="cellIs" dxfId="5" priority="6" operator="equal">
      <formula>"Notes"</formula>
    </cfRule>
  </conditionalFormatting>
  <conditionalFormatting sqref="E338:E346 E334 E326:E330 E320:E322 E307:E316">
    <cfRule type="cellIs" dxfId="4" priority="1" operator="equal">
      <formula>"n/a"</formula>
    </cfRule>
    <cfRule type="cellIs" dxfId="3" priority="2" operator="equal">
      <formula>"No"</formula>
    </cfRule>
    <cfRule type="cellIs" dxfId="2" priority="3" operator="equal">
      <formula>"Yes"</formula>
    </cfRule>
    <cfRule type="cellIs" dxfId="1" priority="4" operator="equal">
      <formula>"Select"</formula>
    </cfRule>
    <cfRule type="notContainsBlanks" dxfId="0" priority="5">
      <formula>LEN(TRIM(E307))&gt;0</formula>
    </cfRule>
  </conditionalFormatting>
  <dataValidations xWindow="703" yWindow="813" count="14">
    <dataValidation type="list" allowBlank="1" showInputMessage="1" showErrorMessage="1" prompt="Choose:" sqref="E236 E27 E45 E17 E92 E105 E101 E142 E165 E224 E200 E317 E250 E273 E284 E97 E265 E294 E304 E80 E188 E178 E323 E69 E331 E335 E209">
      <formula1>"Input,Yes,Yes w/optional $,No pending feature,No,n/a"</formula1>
    </dataValidation>
    <dataValidation type="list" allowBlank="1" showInputMessage="1" showErrorMessage="1" prompt="Choose:" sqref="E48">
      <formula1>"Select,Employees,Contractors, Both Employees &amp; Contractors,n/a"</formula1>
    </dataValidation>
    <dataValidation type="list" allowBlank="1" showInputMessage="1" showErrorMessage="1" prompt="Choose:" sqref="E49">
      <formula1>"Select,Have to use our technicians,Can use your own staff,n/a"</formula1>
    </dataValidation>
    <dataValidation type="list" allowBlank="1" showInputMessage="1" showErrorMessage="1" prompt="Choose:" sqref="E50">
      <formula1>"Select,Developed our own,Use 3rd party,n/a"</formula1>
    </dataValidation>
    <dataValidation type="list" allowBlank="1" showInputMessage="1" showErrorMessage="1" prompt="Choose:" sqref="E149">
      <formula1>"Select,Your merchant account,Our merchant account,n/a"</formula1>
    </dataValidation>
    <dataValidation type="list" allowBlank="1" showInputMessage="1" showErrorMessage="1" prompt="Choose:" sqref="E246">
      <formula1>"Input,List in notes,Attached,none,n/a"</formula1>
    </dataValidation>
    <dataValidation type="list" allowBlank="1" showInputMessage="1" showErrorMessage="1" prompt="Choose:" sqref="E285">
      <formula1>"Select,Hosted,Enterprise,n/a"</formula1>
    </dataValidation>
    <dataValidation type="list" allowBlank="1" showInputMessage="1" showErrorMessage="1" prompt="Choose:" sqref="E5:E16 E51:E65 E46:E47 E28:E44 E67:E68 E70:E79 E81:E91 E93:E94 E96 E98:E100 E102:E104 E106:E140 E143:E148 E340:E346 E164 E166:E169 E171:E177 E179:E187 E189:E199 E201:E208 E210:E223 E225:E228 E230:E232 E234:E235 E237:E244 E247:E249 E251:E260 E262:E264 E266:E272 E274:E275 E278:E283 E287 E291 E293 E299:E300 E307 E309:E313 E316 E318:E322 E324:E327 E329 E332:E333 E336 E338 E18:E26 E150:E162">
      <formula1>"Select,Yes,Yes w/optional $,No pending feature,No,n/a"</formula1>
    </dataValidation>
    <dataValidation type="list" allowBlank="1" showInputMessage="1" showErrorMessage="1" sqref="E66 E95">
      <formula1>"Select, One Day,Less than a week, Less than a month, Notes section, n/a"</formula1>
    </dataValidation>
    <dataValidation type="list" allowBlank="1" showInputMessage="1" showErrorMessage="1" sqref="E141">
      <formula1>"Select,WCAG 1.0, WCAG 2.0, Notes Section,n/a"</formula1>
    </dataValidation>
    <dataValidation type="list" allowBlank="1" showInputMessage="1" showErrorMessage="1" sqref="E163">
      <formula1>"Select,Yes, No,Notes Section, n/a"</formula1>
    </dataValidation>
    <dataValidation type="list" allowBlank="1" showInputMessage="1" showErrorMessage="1" sqref="E170">
      <formula1>"Select,Less than 24 Hours, 24 Hours, 48 Hours, Notes Section, n/a"</formula1>
    </dataValidation>
    <dataValidation type="list" allowBlank="1" showInputMessage="1" showErrorMessage="1" prompt="Choose:" sqref="E229 E233">
      <formula1>"Select, Notes Section, None, n/a"</formula1>
    </dataValidation>
    <dataValidation type="list" allowBlank="1" showInputMessage="1" showErrorMessage="1" prompt="Choose:" sqref="E261 E245 E276:E277 E339 E286 E288:E290 E292 E295:E298 E301:E303 E305:E306 E308 E314:E315 E328 E330 E334 E337">
      <formula1>"Select, Notes Section, Attached,None,n/a"</formula1>
    </dataValidation>
  </dataValidations>
  <printOptions horizontalCentered="1"/>
  <pageMargins left="0.1" right="0.1" top="0.3" bottom="0.3" header="0.3" footer="0.3"/>
  <pageSetup scale="44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Program Requirements</vt:lpstr>
      <vt:lpstr>Data_Cells</vt:lpstr>
      <vt:lpstr>'Program Requirements'!Print_Area</vt:lpstr>
      <vt:lpstr>Titles_2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conovera2</dc:creator>
  <cp:lastModifiedBy>jenkinsk</cp:lastModifiedBy>
  <cp:lastPrinted>2016-06-27T22:31:21Z</cp:lastPrinted>
  <dcterms:created xsi:type="dcterms:W3CDTF">2015-03-04T20:25:21Z</dcterms:created>
  <dcterms:modified xsi:type="dcterms:W3CDTF">2016-08-15T20:55:11Z</dcterms:modified>
</cp:coreProperties>
</file>