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castatebar.sharepoint.com/sites/GeneralServices/Procurement/002 RFP-RFI-RFO-IFB/GS/2024 SF General Contractor/"/>
    </mc:Choice>
  </mc:AlternateContent>
  <xr:revisionPtr revIDLastSave="70" documentId="8_{A5E58833-5597-4928-A5F4-24E7F2000EAD}" xr6:coauthVersionLast="47" xr6:coauthVersionMax="47" xr10:uidLastSave="{645F95E7-A3AA-4FB6-99CD-D2A0B2B6C164}"/>
  <bookViews>
    <workbookView xWindow="-120" yWindow="-120" windowWidth="29040" windowHeight="15840" xr2:uid="{00000000-000D-0000-FFFF-FFFF00000000}"/>
  </bookViews>
  <sheets>
    <sheet name="Costs A-1" sheetId="2" r:id="rId1"/>
    <sheet name="General Conditions A-2 " sheetId="4" r:id="rId2"/>
    <sheet name="Exclusions A-3" sheetId="5" r:id="rId3"/>
  </sheets>
  <externalReferences>
    <externalReference r:id="rId4"/>
  </externalReferences>
  <definedNames>
    <definedName name="_xlnm.Print_Area" localSheetId="0">'Costs A-1'!$A$1:$F$19</definedName>
    <definedName name="_xlnm.Print_Area" localSheetId="2">'Exclusions A-3'!$A$1:$H$12</definedName>
    <definedName name="_xlnm.Print_Area" localSheetId="1">'General Conditions A-2 '!$A$1:$D$92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2" l="1"/>
  <c r="C15" i="2"/>
  <c r="F16" i="2"/>
  <c r="F18" i="2" s="1"/>
  <c r="D17" i="2"/>
  <c r="D15" i="2"/>
  <c r="F9" i="2" l="1"/>
  <c r="F15" i="2" s="1"/>
  <c r="J12" i="5"/>
  <c r="I12" i="5"/>
  <c r="H12" i="5"/>
  <c r="J11" i="5"/>
  <c r="I11" i="5"/>
  <c r="H11" i="5"/>
  <c r="J10" i="5"/>
  <c r="I10" i="5"/>
  <c r="H10" i="5"/>
  <c r="J9" i="5"/>
  <c r="I9" i="5"/>
  <c r="H9" i="5"/>
  <c r="J8" i="5"/>
  <c r="I8" i="5"/>
  <c r="H8" i="5"/>
  <c r="J7" i="5"/>
  <c r="I7" i="5"/>
  <c r="H7" i="5"/>
  <c r="J6" i="5"/>
  <c r="I6" i="5"/>
  <c r="H6" i="5"/>
  <c r="J92" i="4"/>
  <c r="I92" i="4"/>
  <c r="H92" i="4"/>
  <c r="J91" i="4"/>
  <c r="I91" i="4"/>
  <c r="H91" i="4"/>
  <c r="J90" i="4"/>
  <c r="I90" i="4"/>
  <c r="H90" i="4"/>
  <c r="J89" i="4"/>
  <c r="I89" i="4"/>
  <c r="H89" i="4"/>
  <c r="J88" i="4"/>
  <c r="I88" i="4"/>
  <c r="H88" i="4"/>
  <c r="J87" i="4"/>
  <c r="I87" i="4"/>
  <c r="H87" i="4"/>
  <c r="J85" i="4"/>
  <c r="I85" i="4"/>
  <c r="H85" i="4"/>
  <c r="J84" i="4"/>
  <c r="I84" i="4"/>
  <c r="H84" i="4"/>
  <c r="J83" i="4"/>
  <c r="I83" i="4"/>
  <c r="H83" i="4"/>
  <c r="J82" i="4"/>
  <c r="I82" i="4"/>
  <c r="H82" i="4"/>
  <c r="J81" i="4"/>
  <c r="I81" i="4"/>
  <c r="H81" i="4"/>
  <c r="J80" i="4"/>
  <c r="I80" i="4"/>
  <c r="H80" i="4"/>
  <c r="J79" i="4"/>
  <c r="I79" i="4"/>
  <c r="H79" i="4"/>
  <c r="J78" i="4"/>
  <c r="I78" i="4"/>
  <c r="H78" i="4"/>
  <c r="J77" i="4"/>
  <c r="I77" i="4"/>
  <c r="H77" i="4"/>
  <c r="J76" i="4"/>
  <c r="I76" i="4"/>
  <c r="H76" i="4"/>
  <c r="J75" i="4"/>
  <c r="I75" i="4"/>
  <c r="H75" i="4"/>
  <c r="J74" i="4"/>
  <c r="I74" i="4"/>
  <c r="H74" i="4"/>
  <c r="J73" i="4"/>
  <c r="I73" i="4"/>
  <c r="H73" i="4"/>
  <c r="J72" i="4"/>
  <c r="I72" i="4"/>
  <c r="H72" i="4"/>
  <c r="J71" i="4"/>
  <c r="I71" i="4"/>
  <c r="H71" i="4"/>
  <c r="J70" i="4"/>
  <c r="I70" i="4"/>
  <c r="H70" i="4"/>
  <c r="J69" i="4"/>
  <c r="I69" i="4"/>
  <c r="H69" i="4"/>
  <c r="J68" i="4"/>
  <c r="I68" i="4"/>
  <c r="H68" i="4"/>
  <c r="J67" i="4"/>
  <c r="I67" i="4"/>
  <c r="H67" i="4"/>
  <c r="J66" i="4"/>
  <c r="I66" i="4"/>
  <c r="H66" i="4"/>
  <c r="J65" i="4"/>
  <c r="I65" i="4"/>
  <c r="H65" i="4"/>
  <c r="J64" i="4"/>
  <c r="I64" i="4"/>
  <c r="H64" i="4"/>
  <c r="J62" i="4"/>
  <c r="I62" i="4"/>
  <c r="H62" i="4"/>
  <c r="J61" i="4"/>
  <c r="I61" i="4"/>
  <c r="H61" i="4"/>
  <c r="J60" i="4"/>
  <c r="I60" i="4"/>
  <c r="H60" i="4"/>
  <c r="J59" i="4"/>
  <c r="I59" i="4"/>
  <c r="H59" i="4"/>
  <c r="J58" i="4"/>
  <c r="I58" i="4"/>
  <c r="H58" i="4"/>
  <c r="J57" i="4"/>
  <c r="I57" i="4"/>
  <c r="H57" i="4"/>
  <c r="J56" i="4"/>
  <c r="I56" i="4"/>
  <c r="H56" i="4"/>
  <c r="J55" i="4"/>
  <c r="I55" i="4"/>
  <c r="H55" i="4"/>
  <c r="J54" i="4"/>
  <c r="I54" i="4"/>
  <c r="H54" i="4"/>
  <c r="J53" i="4"/>
  <c r="I53" i="4"/>
  <c r="H53" i="4"/>
  <c r="J52" i="4"/>
  <c r="I52" i="4"/>
  <c r="H52" i="4"/>
  <c r="J51" i="4"/>
  <c r="I51" i="4"/>
  <c r="H51" i="4"/>
  <c r="J50" i="4"/>
  <c r="I50" i="4"/>
  <c r="H50" i="4"/>
  <c r="J49" i="4"/>
  <c r="I49" i="4"/>
  <c r="H49" i="4"/>
  <c r="J48" i="4"/>
  <c r="I48" i="4"/>
  <c r="H48" i="4"/>
  <c r="J47" i="4"/>
  <c r="I47" i="4"/>
  <c r="H47" i="4"/>
  <c r="J46" i="4"/>
  <c r="I46" i="4"/>
  <c r="H46" i="4"/>
  <c r="J45" i="4"/>
  <c r="I45" i="4"/>
  <c r="H45" i="4"/>
  <c r="J44" i="4"/>
  <c r="I44" i="4"/>
  <c r="H44" i="4"/>
  <c r="J43" i="4"/>
  <c r="I43" i="4"/>
  <c r="H43" i="4"/>
  <c r="J42" i="4"/>
  <c r="I42" i="4"/>
  <c r="H42" i="4"/>
  <c r="J40" i="4"/>
  <c r="I40" i="4"/>
  <c r="H40" i="4"/>
  <c r="J39" i="4"/>
  <c r="I39" i="4"/>
  <c r="H39" i="4"/>
  <c r="J38" i="4"/>
  <c r="I38" i="4"/>
  <c r="H38" i="4"/>
  <c r="J37" i="4"/>
  <c r="I37" i="4"/>
  <c r="H37" i="4"/>
  <c r="J36" i="4"/>
  <c r="I36" i="4"/>
  <c r="H36" i="4"/>
  <c r="J35" i="4"/>
  <c r="I35" i="4"/>
  <c r="H35" i="4"/>
  <c r="J34" i="4"/>
  <c r="I34" i="4"/>
  <c r="H34" i="4"/>
  <c r="J33" i="4"/>
  <c r="I33" i="4"/>
  <c r="H33" i="4"/>
  <c r="J32" i="4"/>
  <c r="I32" i="4"/>
  <c r="H32" i="4"/>
  <c r="J31" i="4"/>
  <c r="I31" i="4"/>
  <c r="H31" i="4"/>
  <c r="J30" i="4"/>
  <c r="I30" i="4"/>
  <c r="H30" i="4"/>
  <c r="J29" i="4"/>
  <c r="I29" i="4"/>
  <c r="H29" i="4"/>
  <c r="J28" i="4"/>
  <c r="I28" i="4"/>
  <c r="H28" i="4"/>
  <c r="J27" i="4"/>
  <c r="I27" i="4"/>
  <c r="H27" i="4"/>
  <c r="J26" i="4"/>
  <c r="I26" i="4"/>
  <c r="H26" i="4"/>
  <c r="J25" i="4"/>
  <c r="I25" i="4"/>
  <c r="H25" i="4"/>
  <c r="J24" i="4"/>
  <c r="I24" i="4"/>
  <c r="H24" i="4"/>
  <c r="J23" i="4"/>
  <c r="I23" i="4"/>
  <c r="H23" i="4"/>
  <c r="J21" i="4"/>
  <c r="I21" i="4"/>
  <c r="H21" i="4"/>
  <c r="J20" i="4"/>
  <c r="I20" i="4"/>
  <c r="H20" i="4"/>
  <c r="J19" i="4"/>
  <c r="I19" i="4"/>
  <c r="H19" i="4"/>
  <c r="J18" i="4"/>
  <c r="I18" i="4"/>
  <c r="H18" i="4"/>
  <c r="J17" i="4"/>
  <c r="I17" i="4"/>
  <c r="H17" i="4"/>
  <c r="J16" i="4"/>
  <c r="I16" i="4"/>
  <c r="H16" i="4"/>
  <c r="J15" i="4"/>
  <c r="I15" i="4"/>
  <c r="H15" i="4"/>
  <c r="J14" i="4"/>
  <c r="I14" i="4"/>
  <c r="H14" i="4"/>
  <c r="J13" i="4"/>
  <c r="I13" i="4"/>
  <c r="H13" i="4"/>
  <c r="J12" i="4"/>
  <c r="I12" i="4"/>
  <c r="H12" i="4"/>
  <c r="J11" i="4"/>
  <c r="I11" i="4"/>
  <c r="H11" i="4"/>
  <c r="J10" i="4"/>
  <c r="I10" i="4"/>
  <c r="H10" i="4"/>
  <c r="J9" i="4"/>
  <c r="I9" i="4"/>
  <c r="H9" i="4"/>
  <c r="J8" i="4"/>
  <c r="I8" i="4"/>
  <c r="H8" i="4"/>
  <c r="J7" i="4"/>
  <c r="I7" i="4"/>
  <c r="H7" i="4"/>
  <c r="J6" i="4"/>
  <c r="I6" i="4"/>
  <c r="H6" i="4"/>
  <c r="J93" i="4" l="1"/>
  <c r="I93" i="4"/>
  <c r="H93" i="4"/>
  <c r="F19" i="2"/>
  <c r="H95" i="4" l="1"/>
  <c r="I95" i="4" l="1"/>
  <c r="J95" i="4"/>
</calcChain>
</file>

<file path=xl/sharedStrings.xml><?xml version="1.0" encoding="utf-8"?>
<sst xmlns="http://schemas.openxmlformats.org/spreadsheetml/2006/main" count="233" uniqueCount="137">
  <si>
    <t>Attachment A-1: Itemized Cost Proposal</t>
  </si>
  <si>
    <t>Attachment A-2: Itemized Cost Proposal</t>
  </si>
  <si>
    <t>Attachment A-3: Itemized Cost Proposal</t>
  </si>
  <si>
    <t>Schedule of Costs</t>
  </si>
  <si>
    <t>Fixed price</t>
  </si>
  <si>
    <t>General Conditions</t>
  </si>
  <si>
    <t xml:space="preserve">Fixed price per week  </t>
  </si>
  <si>
    <t>Fee</t>
  </si>
  <si>
    <t>Vendor’s profit</t>
  </si>
  <si>
    <t>Bond</t>
  </si>
  <si>
    <t>Vendor must file a payment and performance bond in conformance with Civic Code Section 9550 et. seq.</t>
  </si>
  <si>
    <t>$/week x weeks Total</t>
  </si>
  <si>
    <t>Insurance</t>
  </si>
  <si>
    <t>General Liability</t>
  </si>
  <si>
    <t>Builder’s Risk</t>
  </si>
  <si>
    <t>Preconstruction Svcs</t>
  </si>
  <si>
    <t xml:space="preserve">P R E C O N S T R U C T I O N </t>
  </si>
  <si>
    <t>C O N S T R U C T I O N</t>
  </si>
  <si>
    <t>Fixed Cost Total</t>
  </si>
  <si>
    <t>Variable Cost Total %</t>
  </si>
  <si>
    <t>GRAND TOTAL</t>
  </si>
  <si>
    <t>Fixed % of direct construction costs</t>
  </si>
  <si>
    <t>Proposed # of weeks</t>
  </si>
  <si>
    <t>Estimated Construction $*</t>
  </si>
  <si>
    <t>Estimated Variable Cost*</t>
  </si>
  <si>
    <t>C A L C U L A T E D    T O T A L S</t>
  </si>
  <si>
    <t>Operations Manager</t>
  </si>
  <si>
    <t>Project Manager</t>
  </si>
  <si>
    <t>Project Superintendent</t>
  </si>
  <si>
    <t>Project Engineer</t>
  </si>
  <si>
    <t>Scheduling Engineer</t>
  </si>
  <si>
    <t>Field Engineer</t>
  </si>
  <si>
    <t>Draftsman/Detailer</t>
  </si>
  <si>
    <t>Record Drawings</t>
  </si>
  <si>
    <t>Field Accountant</t>
  </si>
  <si>
    <t>Time Keeper/Checker</t>
  </si>
  <si>
    <t>Secretarial/Clerk Typist</t>
  </si>
  <si>
    <t>Independent Surveyor</t>
  </si>
  <si>
    <t>Safety &amp;. E.E.O. officer</t>
  </si>
  <si>
    <t>Runner/Water Boy</t>
  </si>
  <si>
    <t>Telephone Installation</t>
  </si>
  <si>
    <t>Telephone Monthly Charges</t>
  </si>
  <si>
    <t>Elect Power Installation</t>
  </si>
  <si>
    <t>Elect Power Dist Wiring</t>
  </si>
  <si>
    <t>Elect Power Monthly Charges</t>
  </si>
  <si>
    <t>Water Service - Installation</t>
  </si>
  <si>
    <t>Water Service - Monthly Costs</t>
  </si>
  <si>
    <t>Heating &amp; Cooling Costs</t>
  </si>
  <si>
    <t>Light Bulbs &amp; Misc. Supplies</t>
  </si>
  <si>
    <t xml:space="preserve">Clean-Up-Periodical </t>
  </si>
  <si>
    <t>Clean-Up-Final</t>
  </si>
  <si>
    <t xml:space="preserve">Dump Permits and Fees </t>
  </si>
  <si>
    <t>Recycling/Trash Dumpster Removal/Hauling</t>
  </si>
  <si>
    <t xml:space="preserve">Flagger/Traffic Control </t>
  </si>
  <si>
    <t>Dust Control</t>
  </si>
  <si>
    <t>Trash Chute &amp; Hopper</t>
  </si>
  <si>
    <t>Jobsite Office</t>
  </si>
  <si>
    <t>Storage Trailer &amp; Tool Shed Rental</t>
  </si>
  <si>
    <t>Office Furniture/Equip/Computers</t>
  </si>
  <si>
    <t>Xerox Copies/Misc Printing</t>
  </si>
  <si>
    <t>Postage/UPS/FedEx</t>
  </si>
  <si>
    <t>Project Photographs</t>
  </si>
  <si>
    <t>Temporary Toilets</t>
  </si>
  <si>
    <t>Project Sign</t>
  </si>
  <si>
    <t>Temporary Fencing/Enclosures</t>
  </si>
  <si>
    <t>Covered Walkways</t>
  </si>
  <si>
    <t>Barricades</t>
  </si>
  <si>
    <t>Temporary Stairs</t>
  </si>
  <si>
    <t>Opening Protection</t>
  </si>
  <si>
    <t>Safety Railing &amp; Nets</t>
  </si>
  <si>
    <t>Drinking Water/Cooler/Cup</t>
  </si>
  <si>
    <t>Safety/First Aid Supplies</t>
  </si>
  <si>
    <t>Fire Fighting Equipment</t>
  </si>
  <si>
    <t>Security Guards</t>
  </si>
  <si>
    <t>Watchman Service</t>
  </si>
  <si>
    <t>Printing - Drawings &amp; Specifications</t>
  </si>
  <si>
    <t>Facility Operator/Training</t>
  </si>
  <si>
    <t>Hoist &amp; Tower Rental</t>
  </si>
  <si>
    <t>Hoist Landing &amp; Fronts</t>
  </si>
  <si>
    <t>Hoist Operator</t>
  </si>
  <si>
    <t>Hoist Safety Inspections</t>
  </si>
  <si>
    <t>Hoist Material Skips/Hoppers</t>
  </si>
  <si>
    <t>Erect &amp; Dismantle Hoists</t>
  </si>
  <si>
    <t>Crane Rental</t>
  </si>
  <si>
    <t>Crane Operators</t>
  </si>
  <si>
    <t>Crane Safety Inspections</t>
  </si>
  <si>
    <t>Erect &amp; Dismantle Crane</t>
  </si>
  <si>
    <t>Fuel, Repairs, Maintenance</t>
  </si>
  <si>
    <t>Crane Raising/Jumping Costs</t>
  </si>
  <si>
    <t>Temporary Elevator/Rental</t>
  </si>
  <si>
    <t>Elevator Operation Costs</t>
  </si>
  <si>
    <t>Elevator Repairs/Maintenance</t>
  </si>
  <si>
    <t>Cage Rider at Elevator</t>
  </si>
  <si>
    <t>Safety Inspections</t>
  </si>
  <si>
    <t>Forklift Rental</t>
  </si>
  <si>
    <t>Forklift Operator</t>
  </si>
  <si>
    <t>Forklift Safety Inspections</t>
  </si>
  <si>
    <t>Elevator Service Costs</t>
  </si>
  <si>
    <t>Delete / Not Applicable</t>
  </si>
  <si>
    <t>Direct Construction Cost</t>
  </si>
  <si>
    <t>Staff</t>
  </si>
  <si>
    <t>Utilities</t>
  </si>
  <si>
    <t>Facilities</t>
  </si>
  <si>
    <t>Misc</t>
  </si>
  <si>
    <t>Hoisting</t>
  </si>
  <si>
    <t>S T A F F</t>
  </si>
  <si>
    <t>T E M P O R A R Y   U T I L I T I E S</t>
  </si>
  <si>
    <t>T E M P O R A R Y    F A C I L I T I E S</t>
  </si>
  <si>
    <t>H O I S T I N G</t>
  </si>
  <si>
    <t>M I S C E L L A N E O U S    P R O J E C T    C O S T S</t>
  </si>
  <si>
    <t>n/a</t>
  </si>
  <si>
    <t>GC</t>
  </si>
  <si>
    <t>DCC</t>
  </si>
  <si>
    <t># of A-2 items included in Fixed Cost Total &gt;</t>
  </si>
  <si>
    <t># of A-2 items included in Construction Cost Total &gt;</t>
  </si>
  <si>
    <t>Enter either fixed cost or bid percentages of cost in yellow cells only, all others cells locked. Proceed to General Conditions tab &gt;&gt;</t>
  </si>
  <si>
    <t>Exclusions</t>
  </si>
  <si>
    <t>Assessments, taxes, finance, legal or development fees</t>
  </si>
  <si>
    <t>Building permits and fees</t>
  </si>
  <si>
    <t>Owner’s fire and all risk insurance</t>
  </si>
  <si>
    <t>Land, building and easement acquisition</t>
  </si>
  <si>
    <t>Movable furniture and equipment</t>
  </si>
  <si>
    <t>The following items will be procured and/or financed by the State Bar, and are therefore excluded from both General Conditions and Direct Construction Costs. This information is provided to assist vendor in completing Schedules A-1 and A-2; there is nothing to complete in Schedule A-3.</t>
  </si>
  <si>
    <t>Pro Fees</t>
  </si>
  <si>
    <t>Finance</t>
  </si>
  <si>
    <t>Permits</t>
  </si>
  <si>
    <t>Land</t>
  </si>
  <si>
    <t>Furn/Equip</t>
  </si>
  <si>
    <t>Owner supplied and installed furniture, fixtures &amp; equipment</t>
  </si>
  <si>
    <t>N O T   I N C L U D E D   I N   B I D</t>
  </si>
  <si>
    <t>Provided by State Bar</t>
  </si>
  <si>
    <t>Constructability review, preliminary construction schedule and cost estimating.</t>
  </si>
  <si>
    <t>* Total constructions costs placeholder for calculation and scoring purposes ONLY. This placeholder amount does not reflect actual construction costs to be estimated by vendor. This amount does not include any amounts listed in items 1-6 above.</t>
  </si>
  <si>
    <t>Design and management fees</t>
  </si>
  <si>
    <t>Indicate items below that shall be included either as part of vendor's General Conditions in its performance of the work, or as part of the direct construction cost (i.e. within a particular subcontractors' costs). Select from menu options in column D to indicate where you will llocate the cost for each item. If you need to include additional items in General Conditions, add items to the table (not intended to be an exhaustive list of all components of the project that vendor must perform).  Totals will appear on A-1 for reference. Proceed to Exclusions tab &gt;&gt;</t>
  </si>
  <si>
    <r>
      <t xml:space="preserve">Vendor’s costs for “overhead” including labor, materials, equipment, etc. 
</t>
    </r>
    <r>
      <rPr>
        <i/>
        <sz val="10"/>
        <color theme="1"/>
        <rFont val="Calibri"/>
        <family val="2"/>
        <scheme val="minor"/>
      </rPr>
      <t>Worksheet A-2, Schedule of General Conditions, will itemize those costs included in General Conditions versus those included in Direct Construction Costs.</t>
    </r>
  </si>
  <si>
    <r>
      <t>Other</t>
    </r>
    <r>
      <rPr>
        <i/>
        <sz val="10"/>
        <color rgb="FFFF0000"/>
        <rFont val="Calibri"/>
        <family val="2"/>
        <scheme val="minor"/>
      </rPr>
      <t xml:space="preserve"> (define)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</si>
</sst>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_);\(#,##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i/>
      <sz val="9"/>
      <color rgb="FFFF0000"/>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i/>
      <sz val="10"/>
      <color theme="1"/>
      <name val="Calibri"/>
      <family val="2"/>
      <scheme val="minor"/>
    </font>
    <font>
      <b/>
      <sz val="12"/>
      <color theme="1"/>
      <name val="Calibri"/>
      <family val="2"/>
      <scheme val="minor"/>
    </font>
    <font>
      <b/>
      <sz val="10"/>
      <color rgb="FF0033CC"/>
      <name val="Calibri"/>
      <family val="2"/>
      <scheme val="minor"/>
    </font>
    <font>
      <i/>
      <sz val="10"/>
      <color rgb="FFFF0000"/>
      <name val="Calibri"/>
      <family val="2"/>
      <scheme val="minor"/>
    </font>
    <font>
      <b/>
      <sz val="10"/>
      <color rgb="FFFF0000"/>
      <name val="Calibri"/>
      <family val="2"/>
      <scheme val="minor"/>
    </font>
    <font>
      <sz val="10"/>
      <color theme="0" tint="-4.9989318521683403E-2"/>
      <name val="Calibri"/>
      <family val="2"/>
      <scheme val="minor"/>
    </font>
    <font>
      <b/>
      <sz val="12"/>
      <color theme="0" tint="-4.9989318521683403E-2"/>
      <name val="Calibri"/>
      <family val="2"/>
      <scheme val="minor"/>
    </font>
    <font>
      <sz val="10"/>
      <color rgb="FF000000"/>
      <name val="Calibri"/>
      <family val="2"/>
      <scheme val="minor"/>
    </font>
    <font>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66FF"/>
        <bgColor indexed="64"/>
      </patternFill>
    </fill>
  </fills>
  <borders count="12">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0" fontId="3" fillId="2" borderId="0" xfId="0" applyFont="1" applyFill="1" applyBorder="1" applyAlignment="1" applyProtection="1"/>
    <xf numFmtId="0" fontId="5" fillId="2" borderId="0" xfId="0" applyFont="1" applyFill="1" applyProtection="1"/>
    <xf numFmtId="0" fontId="5" fillId="0" borderId="0" xfId="0" applyFont="1" applyProtection="1"/>
    <xf numFmtId="49" fontId="7" fillId="0" borderId="0" xfId="1" applyNumberFormat="1" applyFont="1" applyFill="1" applyBorder="1" applyAlignment="1" applyProtection="1">
      <alignment horizontal="left" vertical="center" indent="1"/>
    </xf>
    <xf numFmtId="0" fontId="7" fillId="0" borderId="0" xfId="0" applyFont="1" applyFill="1" applyBorder="1" applyAlignment="1">
      <alignment horizontal="right" vertical="center" wrapText="1"/>
    </xf>
    <xf numFmtId="44" fontId="5" fillId="5" borderId="1" xfId="1" applyFont="1" applyFill="1" applyBorder="1" applyAlignment="1" applyProtection="1">
      <alignment vertical="center"/>
      <protection locked="0"/>
    </xf>
    <xf numFmtId="0" fontId="5" fillId="2" borderId="0" xfId="0" applyFont="1" applyFill="1" applyBorder="1" applyAlignment="1" applyProtection="1">
      <alignment vertical="center"/>
    </xf>
    <xf numFmtId="0" fontId="5" fillId="2" borderId="0" xfId="0" applyFont="1" applyFill="1" applyAlignment="1" applyProtection="1">
      <alignment vertical="center"/>
    </xf>
    <xf numFmtId="0" fontId="5" fillId="0" borderId="0" xfId="0" applyFont="1" applyAlignment="1" applyProtection="1">
      <alignment vertical="center"/>
    </xf>
    <xf numFmtId="0" fontId="5" fillId="2" borderId="0" xfId="0" applyFont="1" applyFill="1" applyBorder="1" applyAlignment="1" applyProtection="1"/>
    <xf numFmtId="0" fontId="5" fillId="2" borderId="0" xfId="0" applyFont="1" applyFill="1" applyAlignment="1" applyProtection="1"/>
    <xf numFmtId="164" fontId="5" fillId="5" borderId="1" xfId="1" applyNumberFormat="1" applyFont="1" applyFill="1" applyBorder="1" applyAlignment="1" applyProtection="1">
      <alignment vertical="center"/>
      <protection locked="0"/>
    </xf>
    <xf numFmtId="44" fontId="5" fillId="5" borderId="1" xfId="1" applyFont="1" applyFill="1" applyBorder="1" applyAlignment="1" applyProtection="1">
      <alignment vertical="center"/>
    </xf>
    <xf numFmtId="49" fontId="7" fillId="0" borderId="0" xfId="0" applyNumberFormat="1" applyFont="1" applyFill="1" applyBorder="1" applyAlignment="1">
      <alignment horizontal="left" vertical="center" wrapText="1" indent="1"/>
    </xf>
    <xf numFmtId="10" fontId="5" fillId="5" borderId="1" xfId="2" applyNumberFormat="1" applyFont="1" applyFill="1" applyBorder="1" applyAlignment="1" applyProtection="1">
      <alignment vertical="center"/>
      <protection locked="0"/>
    </xf>
    <xf numFmtId="0" fontId="5" fillId="2" borderId="0" xfId="0" applyFont="1" applyFill="1" applyAlignment="1">
      <alignment horizontal="center" vertical="center" wrapText="1"/>
    </xf>
    <xf numFmtId="9" fontId="5" fillId="2" borderId="0" xfId="0" applyNumberFormat="1" applyFont="1" applyFill="1" applyAlignment="1">
      <alignment horizontal="center" vertical="center"/>
    </xf>
    <xf numFmtId="44" fontId="7" fillId="0" borderId="7" xfId="1" applyFont="1" applyFill="1" applyBorder="1" applyAlignment="1" applyProtection="1">
      <alignment horizontal="right" vertical="center"/>
    </xf>
    <xf numFmtId="44" fontId="5" fillId="6" borderId="10" xfId="1" applyFont="1" applyFill="1" applyBorder="1" applyAlignment="1" applyProtection="1">
      <alignment vertical="center"/>
    </xf>
    <xf numFmtId="44" fontId="7" fillId="0" borderId="3" xfId="1" applyFont="1" applyFill="1" applyBorder="1" applyAlignment="1" applyProtection="1">
      <alignment horizontal="right" vertical="center"/>
    </xf>
    <xf numFmtId="10" fontId="5" fillId="6" borderId="1" xfId="2" applyNumberFormat="1" applyFont="1" applyFill="1" applyBorder="1" applyAlignment="1" applyProtection="1">
      <alignment vertical="center"/>
    </xf>
    <xf numFmtId="0" fontId="5" fillId="2" borderId="2" xfId="0" applyFont="1" applyFill="1" applyBorder="1" applyAlignment="1">
      <alignment horizontal="center" vertical="center"/>
    </xf>
    <xf numFmtId="9" fontId="5" fillId="2" borderId="2" xfId="0" applyNumberFormat="1" applyFont="1" applyFill="1" applyBorder="1" applyAlignment="1">
      <alignment horizontal="center" vertical="center" wrapText="1"/>
    </xf>
    <xf numFmtId="44" fontId="5" fillId="6" borderId="1" xfId="1" applyFont="1" applyFill="1" applyBorder="1" applyAlignment="1" applyProtection="1">
      <alignment vertical="center"/>
    </xf>
    <xf numFmtId="0" fontId="10" fillId="2" borderId="0" xfId="0" applyFont="1" applyFill="1" applyBorder="1" applyAlignment="1" applyProtection="1">
      <alignment horizontal="right"/>
    </xf>
    <xf numFmtId="44" fontId="10" fillId="2" borderId="0" xfId="0" applyNumberFormat="1" applyFont="1" applyFill="1" applyBorder="1" applyAlignment="1" applyProtection="1"/>
    <xf numFmtId="0" fontId="5" fillId="2" borderId="0" xfId="0" applyFont="1" applyFill="1" applyBorder="1" applyProtection="1"/>
    <xf numFmtId="0" fontId="9" fillId="2" borderId="0" xfId="0" applyFont="1" applyFill="1" applyAlignment="1" applyProtection="1">
      <alignment horizontal="center"/>
    </xf>
    <xf numFmtId="0" fontId="9" fillId="0" borderId="0" xfId="0" applyFont="1" applyAlignment="1" applyProtection="1">
      <alignment horizontal="center"/>
    </xf>
    <xf numFmtId="0" fontId="7" fillId="0" borderId="3" xfId="0" applyFont="1" applyFill="1" applyBorder="1" applyAlignment="1" applyProtection="1">
      <alignment horizontal="center" vertical="center"/>
    </xf>
    <xf numFmtId="44" fontId="7" fillId="0" borderId="4" xfId="0" applyNumberFormat="1" applyFont="1" applyFill="1" applyBorder="1" applyAlignment="1" applyProtection="1">
      <alignment horizontal="right" vertical="center"/>
    </xf>
    <xf numFmtId="44" fontId="7" fillId="6" borderId="5" xfId="0" applyNumberFormat="1" applyFont="1" applyFill="1" applyBorder="1" applyAlignment="1" applyProtection="1">
      <alignment vertical="center"/>
    </xf>
    <xf numFmtId="0" fontId="7" fillId="2" borderId="0" xfId="0" applyFont="1" applyFill="1" applyBorder="1" applyAlignment="1" applyProtection="1">
      <alignment horizontal="center"/>
    </xf>
    <xf numFmtId="0" fontId="12" fillId="2" borderId="0" xfId="0" applyFont="1" applyFill="1" applyBorder="1" applyAlignment="1" applyProtection="1">
      <alignment horizontal="right"/>
    </xf>
    <xf numFmtId="0" fontId="7" fillId="2" borderId="0" xfId="0" applyFont="1" applyFill="1" applyBorder="1" applyAlignment="1" applyProtection="1"/>
    <xf numFmtId="0" fontId="7" fillId="2" borderId="0" xfId="0" applyFont="1" applyFill="1" applyAlignment="1" applyProtection="1"/>
    <xf numFmtId="0" fontId="7" fillId="2" borderId="0" xfId="0" applyFont="1" applyFill="1" applyProtection="1"/>
    <xf numFmtId="0" fontId="7" fillId="0" borderId="0" xfId="0" applyFont="1" applyProtection="1"/>
    <xf numFmtId="0" fontId="7" fillId="2" borderId="0" xfId="0" applyFont="1" applyFill="1" applyAlignment="1" applyProtection="1">
      <alignment horizontal="center"/>
    </xf>
    <xf numFmtId="0" fontId="7" fillId="0" borderId="0" xfId="0" applyFont="1" applyAlignment="1" applyProtection="1">
      <alignment horizontal="center"/>
    </xf>
    <xf numFmtId="0" fontId="0" fillId="2" borderId="0" xfId="0" applyFont="1" applyFill="1" applyBorder="1" applyAlignment="1" applyProtection="1"/>
    <xf numFmtId="0" fontId="13" fillId="0" borderId="0" xfId="0" applyFont="1" applyFill="1" applyProtection="1"/>
    <xf numFmtId="0" fontId="13" fillId="0" borderId="0" xfId="0" applyFont="1" applyProtection="1"/>
    <xf numFmtId="0" fontId="0" fillId="2" borderId="0" xfId="0" applyFont="1" applyFill="1" applyAlignment="1" applyProtection="1"/>
    <xf numFmtId="0" fontId="7" fillId="2" borderId="0" xfId="0" applyFont="1" applyFill="1" applyBorder="1" applyAlignment="1">
      <alignment horizontal="center" vertical="center" wrapText="1"/>
    </xf>
    <xf numFmtId="0" fontId="5" fillId="2" borderId="0" xfId="0" applyFont="1" applyFill="1" applyBorder="1" applyAlignment="1">
      <alignment wrapText="1"/>
    </xf>
    <xf numFmtId="0" fontId="7" fillId="2" borderId="0" xfId="0" applyFont="1" applyFill="1" applyBorder="1" applyAlignment="1">
      <alignment wrapText="1"/>
    </xf>
    <xf numFmtId="0" fontId="5" fillId="2" borderId="0" xfId="0" applyFont="1" applyFill="1" applyBorder="1" applyAlignment="1">
      <alignment horizontal="left" wrapText="1"/>
    </xf>
    <xf numFmtId="0" fontId="5" fillId="2" borderId="0" xfId="0" applyFont="1" applyFill="1" applyBorder="1" applyAlignment="1">
      <alignment horizontal="center" wrapText="1"/>
    </xf>
    <xf numFmtId="0" fontId="13" fillId="0" borderId="0" xfId="0" applyFont="1" applyFill="1" applyBorder="1" applyAlignment="1" applyProtection="1"/>
    <xf numFmtId="0" fontId="13" fillId="0" borderId="0" xfId="0" applyFont="1" applyBorder="1" applyAlignment="1" applyProtection="1"/>
    <xf numFmtId="0" fontId="5" fillId="0" borderId="0" xfId="0" applyFont="1" applyBorder="1" applyAlignment="1" applyProtection="1"/>
    <xf numFmtId="0" fontId="13" fillId="0" borderId="0" xfId="0" applyFont="1" applyFill="1" applyBorder="1" applyAlignment="1" applyProtection="1">
      <alignment vertical="center"/>
    </xf>
    <xf numFmtId="0" fontId="13" fillId="0" borderId="0" xfId="0" applyFont="1" applyBorder="1" applyAlignment="1" applyProtection="1">
      <alignment vertical="center"/>
    </xf>
    <xf numFmtId="0" fontId="5" fillId="0" borderId="0" xfId="0" applyFont="1" applyBorder="1" applyAlignment="1" applyProtection="1">
      <alignment vertical="center"/>
    </xf>
    <xf numFmtId="0" fontId="5" fillId="0" borderId="3" xfId="0" applyFont="1" applyBorder="1" applyAlignment="1">
      <alignment horizontal="center" vertical="center" wrapText="1"/>
    </xf>
    <xf numFmtId="0" fontId="5" fillId="0" borderId="0" xfId="0" applyFont="1" applyBorder="1" applyAlignment="1">
      <alignment vertical="center" wrapText="1"/>
    </xf>
    <xf numFmtId="0" fontId="5" fillId="5" borderId="1"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5" borderId="0" xfId="0" applyFont="1" applyFill="1" applyBorder="1" applyAlignment="1">
      <alignment vertical="center" wrapText="1"/>
    </xf>
    <xf numFmtId="0" fontId="9" fillId="2" borderId="0"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Border="1" applyAlignment="1" applyProtection="1">
      <alignment vertical="center"/>
    </xf>
    <xf numFmtId="0" fontId="15" fillId="0" borderId="0" xfId="0" applyFont="1" applyBorder="1" applyAlignment="1">
      <alignment vertical="center" wrapText="1"/>
    </xf>
    <xf numFmtId="0" fontId="15" fillId="2" borderId="0" xfId="0" applyFont="1" applyFill="1" applyBorder="1" applyAlignment="1">
      <alignment horizontal="center" vertical="center" wrapText="1"/>
    </xf>
    <xf numFmtId="0" fontId="1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vertical="center" wrapText="1"/>
    </xf>
    <xf numFmtId="0" fontId="5" fillId="5" borderId="2" xfId="0" applyFont="1" applyFill="1" applyBorder="1" applyAlignment="1">
      <alignment vertical="center" wrapText="1"/>
    </xf>
    <xf numFmtId="0" fontId="5" fillId="5" borderId="5" xfId="0" applyFont="1" applyFill="1" applyBorder="1" applyAlignment="1">
      <alignment horizontal="left" vertical="center" wrapText="1"/>
    </xf>
    <xf numFmtId="0" fontId="9" fillId="2" borderId="0" xfId="0" applyFont="1" applyFill="1" applyAlignment="1" applyProtection="1">
      <alignment horizontal="center" vertical="center"/>
    </xf>
    <xf numFmtId="0" fontId="16" fillId="2" borderId="0" xfId="0" applyFont="1" applyFill="1" applyAlignment="1" applyProtection="1">
      <alignment horizontal="center"/>
    </xf>
    <xf numFmtId="0" fontId="5" fillId="2" borderId="0" xfId="0" applyFont="1" applyFill="1" applyAlignment="1" applyProtection="1">
      <alignment horizontal="left"/>
    </xf>
    <xf numFmtId="0" fontId="13" fillId="0" borderId="0" xfId="0" applyFont="1" applyFill="1" applyAlignment="1" applyProtection="1">
      <alignment horizontal="right"/>
    </xf>
    <xf numFmtId="9" fontId="13" fillId="0" borderId="0" xfId="2" applyFont="1" applyFill="1" applyProtection="1"/>
    <xf numFmtId="0" fontId="9" fillId="0" borderId="0" xfId="0" applyFont="1" applyAlignment="1" applyProtection="1">
      <alignment horizontal="center" vertical="center"/>
    </xf>
    <xf numFmtId="0" fontId="16" fillId="0" borderId="0" xfId="0" applyFont="1" applyAlignment="1" applyProtection="1">
      <alignment horizontal="center"/>
    </xf>
    <xf numFmtId="0" fontId="5" fillId="0" borderId="0" xfId="0" applyFont="1" applyAlignment="1" applyProtection="1">
      <alignment horizontal="left"/>
    </xf>
    <xf numFmtId="0" fontId="5" fillId="0" borderId="0" xfId="0" applyFont="1" applyAlignment="1" applyProtection="1"/>
    <xf numFmtId="0" fontId="7" fillId="0" borderId="3" xfId="0" applyFont="1" applyBorder="1" applyAlignment="1">
      <alignment horizontal="center" vertical="center" wrapText="1"/>
    </xf>
    <xf numFmtId="0" fontId="5" fillId="0" borderId="0" xfId="0" applyFont="1" applyBorder="1" applyAlignment="1">
      <alignment vertical="center"/>
    </xf>
    <xf numFmtId="0" fontId="7" fillId="0" borderId="4" xfId="0" applyFont="1" applyBorder="1" applyAlignment="1">
      <alignment horizontal="center" vertical="center" wrapText="1"/>
    </xf>
    <xf numFmtId="0" fontId="5" fillId="0" borderId="2" xfId="0" applyFont="1" applyBorder="1" applyAlignment="1">
      <alignment vertical="center"/>
    </xf>
    <xf numFmtId="0" fontId="7" fillId="3" borderId="7" xfId="0" applyFont="1" applyFill="1" applyBorder="1" applyAlignment="1" applyProtection="1">
      <alignment horizontal="center" vertical="center"/>
    </xf>
    <xf numFmtId="0" fontId="5" fillId="3" borderId="8" xfId="0" applyFont="1" applyFill="1" applyBorder="1" applyAlignment="1">
      <alignment vertical="center"/>
    </xf>
    <xf numFmtId="0" fontId="5" fillId="3" borderId="11" xfId="0" applyFont="1" applyFill="1" applyBorder="1" applyAlignment="1">
      <alignment vertical="center"/>
    </xf>
    <xf numFmtId="0" fontId="5" fillId="3" borderId="9" xfId="0" applyFont="1" applyFill="1" applyBorder="1" applyAlignment="1">
      <alignment vertical="center"/>
    </xf>
    <xf numFmtId="0" fontId="5" fillId="2" borderId="0" xfId="0" applyFont="1" applyFill="1" applyBorder="1" applyAlignment="1" applyProtection="1">
      <alignment horizontal="center"/>
    </xf>
    <xf numFmtId="0" fontId="5" fillId="0" borderId="0" xfId="0" applyFont="1" applyBorder="1" applyAlignment="1" applyProtection="1"/>
    <xf numFmtId="0" fontId="11" fillId="2" borderId="0" xfId="0" applyFont="1" applyFill="1" applyBorder="1" applyAlignment="1" applyProtection="1">
      <alignment horizontal="left" vertical="center" wrapText="1"/>
    </xf>
    <xf numFmtId="0" fontId="5" fillId="0" borderId="0" xfId="0" applyFont="1" applyAlignment="1" applyProtection="1"/>
    <xf numFmtId="0" fontId="7" fillId="2" borderId="0" xfId="0" applyFont="1" applyFill="1" applyBorder="1" applyAlignment="1" applyProtection="1">
      <alignment horizontal="center" vertical="center"/>
    </xf>
    <xf numFmtId="49" fontId="5" fillId="0" borderId="11" xfId="0" applyNumberFormat="1" applyFont="1" applyFill="1" applyBorder="1" applyAlignment="1">
      <alignment horizontal="left" vertical="center" wrapText="1" indent="1"/>
    </xf>
    <xf numFmtId="0" fontId="5" fillId="0" borderId="11" xfId="0" applyFont="1" applyBorder="1" applyAlignment="1">
      <alignment horizontal="left" vertical="center" indent="1"/>
    </xf>
    <xf numFmtId="49" fontId="5" fillId="0" borderId="8" xfId="0" applyNumberFormat="1" applyFont="1" applyFill="1" applyBorder="1" applyAlignment="1">
      <alignment horizontal="left" vertical="top" wrapText="1" indent="1"/>
    </xf>
    <xf numFmtId="0" fontId="5" fillId="0" borderId="8" xfId="0" applyFont="1" applyBorder="1" applyAlignment="1">
      <alignment horizontal="left" wrapText="1" indent="1"/>
    </xf>
    <xf numFmtId="0" fontId="5" fillId="0" borderId="0" xfId="0" applyFont="1" applyAlignment="1">
      <alignment horizontal="left" wrapText="1" indent="1"/>
    </xf>
    <xf numFmtId="49" fontId="5" fillId="0" borderId="0" xfId="0" applyNumberFormat="1" applyFont="1" applyFill="1" applyBorder="1" applyAlignment="1">
      <alignment horizontal="left" vertical="center" wrapText="1" indent="1"/>
    </xf>
    <xf numFmtId="0" fontId="5" fillId="0" borderId="0" xfId="0" applyFont="1" applyAlignment="1">
      <alignment horizontal="left" vertical="center" wrapText="1" indent="1"/>
    </xf>
    <xf numFmtId="49" fontId="5" fillId="0" borderId="0" xfId="1" applyNumberFormat="1" applyFont="1" applyFill="1" applyBorder="1" applyAlignment="1" applyProtection="1">
      <alignment horizontal="left" vertical="center" indent="1"/>
    </xf>
    <xf numFmtId="0" fontId="5" fillId="0" borderId="0" xfId="0" applyFont="1" applyAlignment="1">
      <alignment horizontal="left" vertical="center" indent="1"/>
    </xf>
    <xf numFmtId="49" fontId="5" fillId="0" borderId="2" xfId="0" applyNumberFormat="1" applyFont="1" applyFill="1" applyBorder="1" applyAlignment="1">
      <alignment horizontal="left" vertical="top" wrapText="1" indent="1"/>
    </xf>
    <xf numFmtId="0" fontId="5" fillId="0" borderId="2" xfId="0" applyFont="1" applyBorder="1" applyAlignment="1">
      <alignment horizontal="left" wrapText="1" indent="1"/>
    </xf>
    <xf numFmtId="0" fontId="7" fillId="4" borderId="6"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11" xfId="0" applyFont="1" applyFill="1" applyBorder="1" applyAlignment="1">
      <alignment horizontal="center" vertical="center"/>
    </xf>
    <xf numFmtId="0" fontId="5" fillId="4" borderId="9" xfId="0" applyFont="1" applyFill="1" applyBorder="1" applyAlignment="1">
      <alignment horizontal="center" vertical="center"/>
    </xf>
    <xf numFmtId="0" fontId="7" fillId="3" borderId="6" xfId="0" applyFont="1" applyFill="1" applyBorder="1" applyAlignment="1" applyProtection="1">
      <alignment horizontal="center" vertical="center"/>
    </xf>
    <xf numFmtId="0" fontId="7" fillId="0" borderId="0" xfId="0" applyFont="1" applyFill="1" applyBorder="1" applyAlignment="1">
      <alignment horizontal="right" vertical="center" wrapText="1"/>
    </xf>
    <xf numFmtId="0" fontId="7" fillId="0" borderId="0" xfId="0" applyFont="1" applyBorder="1" applyAlignment="1">
      <alignment horizontal="right" vertical="center" wrapText="1"/>
    </xf>
    <xf numFmtId="49" fontId="7" fillId="0" borderId="0" xfId="0" applyNumberFormat="1" applyFont="1" applyFill="1" applyBorder="1" applyAlignment="1">
      <alignment horizontal="left" vertical="center" wrapText="1" indent="1"/>
    </xf>
    <xf numFmtId="0" fontId="7" fillId="0" borderId="3" xfId="0" applyFont="1" applyFill="1" applyBorder="1" applyAlignment="1" applyProtection="1">
      <alignment horizontal="center" vertical="center"/>
    </xf>
    <xf numFmtId="0" fontId="11" fillId="2" borderId="0" xfId="0" applyFont="1" applyFill="1" applyBorder="1" applyAlignment="1" applyProtection="1">
      <alignment horizontal="left" vertical="top" wrapText="1"/>
    </xf>
    <xf numFmtId="0" fontId="5" fillId="0" borderId="0" xfId="0" applyFont="1" applyBorder="1" applyAlignment="1"/>
    <xf numFmtId="0" fontId="8" fillId="2" borderId="3" xfId="0" applyFont="1" applyFill="1" applyBorder="1" applyAlignment="1">
      <alignment horizontal="left" vertical="center" wrapText="1" indent="1"/>
    </xf>
    <xf numFmtId="0" fontId="8" fillId="2" borderId="0" xfId="0" applyFont="1" applyFill="1" applyAlignment="1">
      <alignment horizontal="left" vertical="center" wrapText="1" indent="1"/>
    </xf>
    <xf numFmtId="0" fontId="8" fillId="2" borderId="4" xfId="0" applyFont="1" applyFill="1" applyBorder="1" applyAlignment="1">
      <alignment horizontal="left" vertical="center" wrapText="1" indent="1"/>
    </xf>
    <xf numFmtId="0" fontId="8" fillId="2" borderId="2" xfId="0" applyFont="1" applyFill="1" applyBorder="1" applyAlignment="1">
      <alignment horizontal="left" vertical="center" wrapText="1" indent="1"/>
    </xf>
    <xf numFmtId="0" fontId="5" fillId="2" borderId="3" xfId="0" applyFont="1" applyFill="1" applyBorder="1" applyAlignment="1">
      <alignment horizontal="left" vertical="top"/>
    </xf>
    <xf numFmtId="0" fontId="5" fillId="2" borderId="0" xfId="0" applyFont="1" applyFill="1"/>
    <xf numFmtId="0" fontId="11" fillId="2" borderId="8" xfId="0" applyFont="1" applyFill="1" applyBorder="1" applyAlignment="1" applyProtection="1">
      <alignment vertical="top" wrapText="1"/>
    </xf>
    <xf numFmtId="0" fontId="11" fillId="2" borderId="8" xfId="0" applyFont="1" applyFill="1" applyBorder="1" applyAlignment="1">
      <alignment vertical="top" wrapText="1"/>
    </xf>
    <xf numFmtId="0" fontId="11" fillId="2" borderId="10" xfId="0" applyFont="1" applyFill="1" applyBorder="1" applyAlignment="1">
      <alignment vertical="top" wrapText="1"/>
    </xf>
    <xf numFmtId="0" fontId="11" fillId="2" borderId="0" xfId="0" applyFont="1" applyFill="1" applyAlignment="1">
      <alignment vertical="top" wrapText="1"/>
    </xf>
    <xf numFmtId="0" fontId="11" fillId="2" borderId="1" xfId="0" applyFont="1" applyFill="1" applyBorder="1" applyAlignment="1">
      <alignment vertical="top" wrapText="1"/>
    </xf>
    <xf numFmtId="0" fontId="2" fillId="7" borderId="6"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8" borderId="9"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0" fillId="9" borderId="11"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0" borderId="0" xfId="0" applyFont="1" applyAlignment="1"/>
    <xf numFmtId="0" fontId="6"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wrapText="1"/>
    </xf>
    <xf numFmtId="0" fontId="2" fillId="4" borderId="6"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4" fillId="0" borderId="0" xfId="0" applyFont="1" applyAlignment="1">
      <alignment wrapText="1"/>
    </xf>
  </cellXfs>
  <cellStyles count="3">
    <cellStyle name="Currency" xfId="1" builtinId="4"/>
    <cellStyle name="Normal" xfId="0" builtinId="0"/>
    <cellStyle name="Percent" xfId="2" builtinId="5"/>
  </cellStyles>
  <dxfs count="2">
    <dxf>
      <font>
        <color theme="0"/>
      </font>
    </dxf>
    <dxf>
      <font>
        <color theme="0"/>
      </font>
    </dxf>
  </dxfs>
  <tableStyles count="0" defaultTableStyle="TableStyleMedium9" defaultPivotStyle="PivotStyleLight16"/>
  <colors>
    <mruColors>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astatebar.sharepoint.com/sites/GeneralServices/Procurement/002%20RFP-RFI-RFO-IFB/GS/99.%20Complete/2013%20LA%20Office%20Construction%20RFP/Attachment%20A%20Draft4.xlsx" TargetMode="External"/><Relationship Id="rId1" Type="http://schemas.openxmlformats.org/officeDocument/2006/relationships/externalLinkPath" Target="/sites/GeneralServices/Procurement/002%20RFP-RFI-RFO-IFB/GS/99.%20Complete/2013%20LA%20Office%20Construction%20RFP/Attachment%20A%20Draft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temized Costs A-1"/>
      <sheetName val="General Conditions A-2 "/>
      <sheetName val="Exclusions A-3"/>
    </sheetNames>
    <sheetDataSet>
      <sheetData sheetId="0"/>
      <sheetData sheetId="1">
        <row r="95">
          <cell r="I95" t="e">
            <v>#DIV/0!</v>
          </cell>
          <cell r="J95" t="e">
            <v>#DIV/0!</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tabSelected="1" zoomScaleNormal="100" workbookViewId="0">
      <selection sqref="A1:F1"/>
    </sheetView>
  </sheetViews>
  <sheetFormatPr defaultRowHeight="12.75" x14ac:dyDescent="0.2"/>
  <cols>
    <col min="1" max="1" width="6.140625" style="40" customWidth="1"/>
    <col min="2" max="2" width="22.140625" style="3" customWidth="1"/>
    <col min="3" max="4" width="17.28515625" style="3" customWidth="1"/>
    <col min="5" max="5" width="24.85546875" style="3" customWidth="1"/>
    <col min="6" max="6" width="17.28515625" style="3" customWidth="1"/>
    <col min="7" max="7" width="6.85546875" style="3" customWidth="1"/>
    <col min="8" max="16384" width="9.140625" style="3"/>
  </cols>
  <sheetData>
    <row r="1" spans="1:11" x14ac:dyDescent="0.2">
      <c r="A1" s="88" t="s">
        <v>0</v>
      </c>
      <c r="B1" s="89"/>
      <c r="C1" s="89"/>
      <c r="D1" s="89"/>
      <c r="E1" s="89"/>
      <c r="F1" s="89"/>
      <c r="G1" s="2"/>
      <c r="H1" s="2"/>
      <c r="I1" s="2"/>
      <c r="J1" s="2"/>
      <c r="K1" s="2"/>
    </row>
    <row r="2" spans="1:11" ht="30" customHeight="1" x14ac:dyDescent="0.2">
      <c r="A2" s="92" t="s">
        <v>3</v>
      </c>
      <c r="B2" s="89"/>
      <c r="C2" s="89"/>
      <c r="D2" s="89"/>
      <c r="E2" s="89"/>
      <c r="F2" s="89"/>
      <c r="G2" s="2"/>
      <c r="H2" s="2"/>
      <c r="I2" s="2"/>
      <c r="J2" s="2"/>
      <c r="K2" s="2"/>
    </row>
    <row r="3" spans="1:11" ht="29.25" customHeight="1" x14ac:dyDescent="0.2">
      <c r="A3" s="90" t="s">
        <v>115</v>
      </c>
      <c r="B3" s="91"/>
      <c r="C3" s="91"/>
      <c r="D3" s="91"/>
      <c r="E3" s="91"/>
      <c r="F3" s="91"/>
      <c r="G3" s="2"/>
      <c r="H3" s="2"/>
      <c r="I3" s="2"/>
      <c r="J3" s="2"/>
      <c r="K3" s="2"/>
    </row>
    <row r="4" spans="1:11" ht="21.75" customHeight="1" x14ac:dyDescent="0.2">
      <c r="A4" s="104" t="s">
        <v>16</v>
      </c>
      <c r="B4" s="105"/>
      <c r="C4" s="105"/>
      <c r="D4" s="105"/>
      <c r="E4" s="106"/>
      <c r="F4" s="107"/>
      <c r="G4" s="2"/>
      <c r="H4" s="2"/>
      <c r="I4" s="2"/>
      <c r="J4" s="2"/>
      <c r="K4" s="2"/>
    </row>
    <row r="5" spans="1:11" s="9" customFormat="1" ht="37.5" customHeight="1" x14ac:dyDescent="0.25">
      <c r="A5" s="30">
        <v>1</v>
      </c>
      <c r="B5" s="4" t="s">
        <v>15</v>
      </c>
      <c r="C5" s="93" t="s">
        <v>131</v>
      </c>
      <c r="D5" s="94"/>
      <c r="E5" s="5" t="s">
        <v>4</v>
      </c>
      <c r="F5" s="6"/>
      <c r="G5" s="7"/>
      <c r="H5" s="7"/>
      <c r="I5" s="8"/>
      <c r="J5" s="8"/>
      <c r="K5" s="8"/>
    </row>
    <row r="6" spans="1:11" ht="21.75" customHeight="1" x14ac:dyDescent="0.2">
      <c r="A6" s="108" t="s">
        <v>17</v>
      </c>
      <c r="B6" s="86"/>
      <c r="C6" s="86"/>
      <c r="D6" s="86"/>
      <c r="E6" s="86"/>
      <c r="F6" s="87"/>
      <c r="G6" s="10"/>
      <c r="H6" s="10"/>
      <c r="I6" s="11"/>
      <c r="J6" s="11"/>
      <c r="K6" s="2"/>
    </row>
    <row r="7" spans="1:11" s="9" customFormat="1" ht="37.5" customHeight="1" x14ac:dyDescent="0.25">
      <c r="A7" s="112">
        <v>2</v>
      </c>
      <c r="B7" s="111" t="s">
        <v>5</v>
      </c>
      <c r="C7" s="95" t="s">
        <v>135</v>
      </c>
      <c r="D7" s="96"/>
      <c r="E7" s="5" t="s">
        <v>6</v>
      </c>
      <c r="F7" s="6"/>
      <c r="G7" s="7"/>
      <c r="H7" s="7"/>
      <c r="I7" s="8"/>
      <c r="J7" s="8"/>
      <c r="K7" s="8"/>
    </row>
    <row r="8" spans="1:11" s="9" customFormat="1" ht="37.5" customHeight="1" x14ac:dyDescent="0.25">
      <c r="A8" s="112"/>
      <c r="B8" s="111"/>
      <c r="C8" s="97"/>
      <c r="D8" s="97"/>
      <c r="E8" s="5" t="s">
        <v>22</v>
      </c>
      <c r="F8" s="12"/>
      <c r="G8" s="7"/>
      <c r="H8" s="7"/>
      <c r="I8" s="8"/>
      <c r="J8" s="8"/>
      <c r="K8" s="8"/>
    </row>
    <row r="9" spans="1:11" s="9" customFormat="1" ht="37.5" customHeight="1" x14ac:dyDescent="0.25">
      <c r="A9" s="112"/>
      <c r="B9" s="111"/>
      <c r="C9" s="97"/>
      <c r="D9" s="97"/>
      <c r="E9" s="5" t="s">
        <v>11</v>
      </c>
      <c r="F9" s="13">
        <f>F7*F8</f>
        <v>0</v>
      </c>
      <c r="G9" s="7"/>
      <c r="H9" s="7"/>
      <c r="I9" s="8"/>
      <c r="J9" s="8"/>
      <c r="K9" s="8"/>
    </row>
    <row r="10" spans="1:11" s="9" customFormat="1" ht="37.5" customHeight="1" x14ac:dyDescent="0.25">
      <c r="A10" s="30">
        <v>3</v>
      </c>
      <c r="B10" s="14" t="s">
        <v>7</v>
      </c>
      <c r="C10" s="98" t="s">
        <v>8</v>
      </c>
      <c r="D10" s="99"/>
      <c r="E10" s="109" t="s">
        <v>21</v>
      </c>
      <c r="F10" s="15"/>
      <c r="G10" s="7"/>
      <c r="H10" s="7"/>
      <c r="I10" s="8"/>
      <c r="J10" s="8"/>
      <c r="K10" s="8"/>
    </row>
    <row r="11" spans="1:11" s="9" customFormat="1" ht="37.5" customHeight="1" x14ac:dyDescent="0.25">
      <c r="A11" s="30">
        <v>4</v>
      </c>
      <c r="B11" s="14" t="s">
        <v>13</v>
      </c>
      <c r="C11" s="100" t="s">
        <v>12</v>
      </c>
      <c r="D11" s="101"/>
      <c r="E11" s="110"/>
      <c r="F11" s="15"/>
      <c r="G11" s="7"/>
      <c r="H11" s="7"/>
      <c r="I11" s="8"/>
      <c r="J11" s="8"/>
      <c r="K11" s="8"/>
    </row>
    <row r="12" spans="1:11" s="9" customFormat="1" ht="37.5" customHeight="1" x14ac:dyDescent="0.25">
      <c r="A12" s="30">
        <v>5</v>
      </c>
      <c r="B12" s="14" t="s">
        <v>14</v>
      </c>
      <c r="C12" s="100" t="s">
        <v>12</v>
      </c>
      <c r="D12" s="101"/>
      <c r="E12" s="110"/>
      <c r="F12" s="15"/>
      <c r="G12" s="7"/>
      <c r="H12" s="7"/>
      <c r="I12" s="8"/>
      <c r="J12" s="8"/>
      <c r="K12" s="8"/>
    </row>
    <row r="13" spans="1:11" s="9" customFormat="1" ht="37.5" customHeight="1" x14ac:dyDescent="0.2">
      <c r="A13" s="30">
        <v>6</v>
      </c>
      <c r="B13" s="14" t="s">
        <v>9</v>
      </c>
      <c r="C13" s="102" t="s">
        <v>10</v>
      </c>
      <c r="D13" s="103"/>
      <c r="E13" s="110"/>
      <c r="F13" s="15"/>
      <c r="G13" s="7"/>
      <c r="H13" s="7"/>
      <c r="I13" s="8"/>
      <c r="J13" s="8"/>
      <c r="K13" s="8"/>
    </row>
    <row r="14" spans="1:11" ht="21.75" customHeight="1" x14ac:dyDescent="0.2">
      <c r="A14" s="84" t="s">
        <v>25</v>
      </c>
      <c r="B14" s="85"/>
      <c r="C14" s="85"/>
      <c r="D14" s="85"/>
      <c r="E14" s="86"/>
      <c r="F14" s="87"/>
      <c r="G14" s="10"/>
      <c r="H14" s="10"/>
      <c r="I14" s="11"/>
      <c r="J14" s="11"/>
      <c r="K14" s="2"/>
    </row>
    <row r="15" spans="1:11" s="9" customFormat="1" ht="37.5" customHeight="1" x14ac:dyDescent="0.25">
      <c r="A15" s="115" t="s">
        <v>113</v>
      </c>
      <c r="B15" s="116"/>
      <c r="C15" s="16">
        <f>'General Conditions A-2 '!$I$93</f>
        <v>0</v>
      </c>
      <c r="D15" s="17" t="e">
        <f>'[1]General Conditions A-2 '!$I$95</f>
        <v>#DIV/0!</v>
      </c>
      <c r="E15" s="18" t="s">
        <v>18</v>
      </c>
      <c r="F15" s="19">
        <f>F5+F9</f>
        <v>0</v>
      </c>
      <c r="G15" s="7"/>
      <c r="H15" s="7"/>
      <c r="I15" s="8"/>
      <c r="J15" s="8"/>
      <c r="K15" s="8"/>
    </row>
    <row r="16" spans="1:11" s="9" customFormat="1" ht="37.5" customHeight="1" x14ac:dyDescent="0.2">
      <c r="A16" s="119"/>
      <c r="B16" s="120"/>
      <c r="C16" s="120"/>
      <c r="D16" s="120"/>
      <c r="E16" s="20" t="s">
        <v>19</v>
      </c>
      <c r="F16" s="21">
        <f>F10+F11+F12+F13</f>
        <v>0</v>
      </c>
      <c r="G16" s="7"/>
      <c r="H16" s="7"/>
      <c r="I16" s="8"/>
      <c r="J16" s="8"/>
      <c r="K16" s="8"/>
    </row>
    <row r="17" spans="1:11" s="9" customFormat="1" ht="37.5" customHeight="1" x14ac:dyDescent="0.25">
      <c r="A17" s="117" t="s">
        <v>114</v>
      </c>
      <c r="B17" s="118"/>
      <c r="C17" s="22">
        <f>'General Conditions A-2 '!$J$93</f>
        <v>0</v>
      </c>
      <c r="D17" s="23" t="e">
        <f>'[1]General Conditions A-2 '!$J$95</f>
        <v>#DIV/0!</v>
      </c>
      <c r="E17" s="20" t="s">
        <v>23</v>
      </c>
      <c r="F17" s="24">
        <v>4000000</v>
      </c>
      <c r="G17" s="7"/>
      <c r="H17" s="7"/>
      <c r="I17" s="8"/>
      <c r="J17" s="8"/>
      <c r="K17" s="8"/>
    </row>
    <row r="18" spans="1:11" s="9" customFormat="1" ht="37.5" customHeight="1" x14ac:dyDescent="0.25">
      <c r="A18" s="121" t="s">
        <v>132</v>
      </c>
      <c r="B18" s="122"/>
      <c r="C18" s="122"/>
      <c r="D18" s="123"/>
      <c r="E18" s="20" t="s">
        <v>24</v>
      </c>
      <c r="F18" s="24">
        <f>F16*F17</f>
        <v>0</v>
      </c>
      <c r="G18" s="7"/>
      <c r="H18" s="7"/>
      <c r="I18" s="8"/>
      <c r="J18" s="8"/>
      <c r="K18" s="8"/>
    </row>
    <row r="19" spans="1:11" s="9" customFormat="1" ht="37.5" customHeight="1" x14ac:dyDescent="0.25">
      <c r="A19" s="124"/>
      <c r="B19" s="124"/>
      <c r="C19" s="124"/>
      <c r="D19" s="125"/>
      <c r="E19" s="31" t="s">
        <v>20</v>
      </c>
      <c r="F19" s="32">
        <f>F15+F18</f>
        <v>0</v>
      </c>
      <c r="G19" s="7"/>
      <c r="H19" s="7"/>
      <c r="I19" s="8"/>
      <c r="J19" s="8"/>
      <c r="K19" s="8"/>
    </row>
    <row r="20" spans="1:11" s="38" customFormat="1" ht="19.5" customHeight="1" x14ac:dyDescent="0.2">
      <c r="A20" s="33"/>
      <c r="B20" s="25"/>
      <c r="C20" s="25"/>
      <c r="D20" s="26"/>
      <c r="E20" s="34"/>
      <c r="F20" s="26"/>
      <c r="G20" s="35"/>
      <c r="H20" s="35"/>
      <c r="I20" s="36"/>
      <c r="J20" s="36"/>
      <c r="K20" s="37"/>
    </row>
    <row r="21" spans="1:11" x14ac:dyDescent="0.2">
      <c r="A21" s="33"/>
      <c r="B21" s="27"/>
      <c r="C21" s="27"/>
      <c r="D21" s="27"/>
      <c r="E21" s="27"/>
      <c r="F21" s="27"/>
      <c r="G21" s="2"/>
      <c r="H21" s="2"/>
      <c r="I21" s="2"/>
      <c r="J21" s="2"/>
      <c r="K21" s="2"/>
    </row>
    <row r="22" spans="1:11" ht="50.25" customHeight="1" x14ac:dyDescent="0.2">
      <c r="A22" s="33"/>
      <c r="B22" s="113"/>
      <c r="C22" s="113"/>
      <c r="D22" s="114"/>
      <c r="E22" s="114"/>
      <c r="F22" s="27"/>
      <c r="G22" s="2"/>
      <c r="H22" s="2"/>
      <c r="I22" s="2"/>
      <c r="J22" s="2"/>
      <c r="K22" s="2"/>
    </row>
    <row r="23" spans="1:11" x14ac:dyDescent="0.2">
      <c r="A23" s="33"/>
      <c r="B23" s="27"/>
      <c r="C23" s="27"/>
      <c r="D23" s="27"/>
      <c r="E23" s="27"/>
      <c r="F23" s="27"/>
      <c r="G23" s="2"/>
      <c r="H23" s="2"/>
      <c r="I23" s="2"/>
      <c r="J23" s="2"/>
      <c r="K23" s="2"/>
    </row>
    <row r="24" spans="1:11" x14ac:dyDescent="0.2">
      <c r="A24" s="39"/>
      <c r="B24" s="2"/>
      <c r="C24" s="2"/>
      <c r="D24" s="2"/>
      <c r="E24" s="2"/>
      <c r="F24" s="2"/>
      <c r="G24" s="2"/>
      <c r="H24" s="2"/>
      <c r="I24" s="2"/>
      <c r="J24" s="2"/>
      <c r="K24" s="2"/>
    </row>
    <row r="25" spans="1:11" x14ac:dyDescent="0.2">
      <c r="A25" s="39"/>
      <c r="B25" s="2"/>
      <c r="C25" s="2"/>
      <c r="D25" s="2"/>
      <c r="E25" s="2"/>
      <c r="F25" s="2"/>
      <c r="G25" s="2"/>
      <c r="H25" s="2"/>
      <c r="I25" s="2"/>
      <c r="J25" s="2"/>
      <c r="K25" s="2"/>
    </row>
    <row r="26" spans="1:11" x14ac:dyDescent="0.2">
      <c r="A26" s="39"/>
      <c r="B26" s="2"/>
      <c r="C26" s="2"/>
      <c r="D26" s="2"/>
      <c r="E26" s="2"/>
      <c r="F26" s="2"/>
      <c r="G26" s="2"/>
      <c r="H26" s="2"/>
      <c r="I26" s="2"/>
      <c r="J26" s="2"/>
      <c r="K26" s="2"/>
    </row>
    <row r="27" spans="1:11" x14ac:dyDescent="0.2">
      <c r="A27" s="39"/>
      <c r="B27" s="2"/>
      <c r="C27" s="2"/>
      <c r="D27" s="2"/>
      <c r="E27" s="2"/>
      <c r="F27" s="2"/>
      <c r="G27" s="2"/>
      <c r="H27" s="2"/>
      <c r="I27" s="2"/>
      <c r="J27" s="2"/>
      <c r="K27" s="2"/>
    </row>
    <row r="28" spans="1:11" x14ac:dyDescent="0.2">
      <c r="A28" s="39"/>
      <c r="B28" s="2"/>
      <c r="C28" s="2"/>
      <c r="D28" s="2"/>
      <c r="E28" s="2"/>
      <c r="F28" s="2"/>
      <c r="G28" s="2"/>
      <c r="H28" s="2"/>
      <c r="I28" s="2"/>
      <c r="J28" s="2"/>
      <c r="K28" s="2"/>
    </row>
    <row r="29" spans="1:11" x14ac:dyDescent="0.2">
      <c r="A29" s="39"/>
      <c r="B29" s="2"/>
      <c r="C29" s="2"/>
      <c r="D29" s="2"/>
      <c r="E29" s="2"/>
      <c r="F29" s="2"/>
      <c r="G29" s="2"/>
      <c r="H29" s="2"/>
      <c r="I29" s="2"/>
      <c r="J29" s="2"/>
      <c r="K29" s="2"/>
    </row>
    <row r="30" spans="1:11" x14ac:dyDescent="0.2">
      <c r="A30" s="39"/>
      <c r="B30" s="2"/>
      <c r="C30" s="2"/>
      <c r="D30" s="2"/>
      <c r="E30" s="2"/>
      <c r="F30" s="2"/>
      <c r="G30" s="2"/>
      <c r="H30" s="2"/>
      <c r="I30" s="2"/>
      <c r="J30" s="2"/>
      <c r="K30" s="2"/>
    </row>
    <row r="31" spans="1:11" x14ac:dyDescent="0.2">
      <c r="A31" s="39"/>
      <c r="B31" s="2"/>
      <c r="C31" s="2"/>
      <c r="D31" s="2"/>
      <c r="E31" s="2"/>
      <c r="F31" s="2"/>
      <c r="G31" s="2"/>
      <c r="H31" s="2"/>
      <c r="I31" s="2"/>
      <c r="J31" s="2"/>
      <c r="K31" s="2"/>
    </row>
    <row r="32" spans="1:11" x14ac:dyDescent="0.2">
      <c r="A32" s="39"/>
      <c r="B32" s="2"/>
      <c r="C32" s="2"/>
      <c r="D32" s="2"/>
      <c r="E32" s="2"/>
      <c r="F32" s="2"/>
      <c r="G32" s="2"/>
      <c r="H32" s="2"/>
      <c r="I32" s="2"/>
      <c r="J32" s="2"/>
      <c r="K32" s="2"/>
    </row>
    <row r="33" spans="1:11" x14ac:dyDescent="0.2">
      <c r="A33" s="39"/>
      <c r="B33" s="2"/>
      <c r="C33" s="2"/>
      <c r="D33" s="2"/>
      <c r="E33" s="2"/>
      <c r="F33" s="2"/>
      <c r="G33" s="2"/>
      <c r="H33" s="2"/>
      <c r="I33" s="2"/>
      <c r="J33" s="2"/>
      <c r="K33" s="2"/>
    </row>
    <row r="34" spans="1:11" x14ac:dyDescent="0.2">
      <c r="A34" s="39"/>
      <c r="B34" s="2"/>
      <c r="C34" s="2"/>
      <c r="D34" s="2"/>
      <c r="E34" s="2"/>
      <c r="F34" s="2"/>
      <c r="G34" s="2"/>
      <c r="H34" s="2"/>
      <c r="I34" s="2"/>
      <c r="J34" s="2"/>
      <c r="K34" s="2"/>
    </row>
    <row r="35" spans="1:11" x14ac:dyDescent="0.2">
      <c r="A35" s="39"/>
      <c r="B35" s="2"/>
      <c r="C35" s="2"/>
      <c r="D35" s="2"/>
      <c r="E35" s="2"/>
      <c r="F35" s="2"/>
      <c r="G35" s="2"/>
      <c r="H35" s="2"/>
      <c r="I35" s="2"/>
      <c r="J35" s="2"/>
      <c r="K35" s="2"/>
    </row>
  </sheetData>
  <sheetProtection algorithmName="SHA-512" hashValue="fzLf0N6fIukE2BU5xHXtT7VB3SKqCB2O7yMg/cOZddA7UXiCakw6gyrvuutXoIE+Y5Js11xiTP01lwHz8houVA==" saltValue="SRWCpExsjm4321AcrNr8/A==" spinCount="100000" sheet="1" objects="1" scenarios="1"/>
  <mergeCells count="20">
    <mergeCell ref="B22:E22"/>
    <mergeCell ref="A15:B15"/>
    <mergeCell ref="A17:B17"/>
    <mergeCell ref="A16:D16"/>
    <mergeCell ref="A18:D19"/>
    <mergeCell ref="A14:F14"/>
    <mergeCell ref="A1:F1"/>
    <mergeCell ref="A3:F3"/>
    <mergeCell ref="A2:F2"/>
    <mergeCell ref="C5:D5"/>
    <mergeCell ref="C7:D9"/>
    <mergeCell ref="C10:D10"/>
    <mergeCell ref="C11:D11"/>
    <mergeCell ref="C12:D12"/>
    <mergeCell ref="C13:D13"/>
    <mergeCell ref="A4:F4"/>
    <mergeCell ref="A6:F6"/>
    <mergeCell ref="E10:E13"/>
    <mergeCell ref="B7:B9"/>
    <mergeCell ref="A7:A9"/>
  </mergeCells>
  <conditionalFormatting sqref="D15">
    <cfRule type="containsErrors" dxfId="1" priority="2">
      <formula>ISERROR(D15)</formula>
    </cfRule>
  </conditionalFormatting>
  <conditionalFormatting sqref="D17">
    <cfRule type="containsErrors" dxfId="0" priority="1">
      <formula>ISERROR(D17)</formula>
    </cfRule>
  </conditionalFormatting>
  <printOptions horizontalCentered="1"/>
  <pageMargins left="0.41" right="0.39" top="0.55000000000000004" bottom="0.27"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04"/>
  <sheetViews>
    <sheetView topLeftCell="A86" workbookViewId="0">
      <selection sqref="A1:XFD1048576"/>
    </sheetView>
  </sheetViews>
  <sheetFormatPr defaultRowHeight="20.25" customHeight="1" x14ac:dyDescent="0.25"/>
  <cols>
    <col min="1" max="1" width="5.28515625" style="76" customWidth="1"/>
    <col min="2" max="2" width="10.140625" style="77" customWidth="1"/>
    <col min="3" max="3" width="38" style="29" customWidth="1"/>
    <col min="4" max="4" width="34.28515625" style="78" customWidth="1"/>
    <col min="5" max="5" width="24.85546875" style="79" customWidth="1"/>
    <col min="6" max="6" width="25.7109375" style="3" customWidth="1"/>
    <col min="7" max="7" width="23" style="3" customWidth="1"/>
    <col min="8" max="10" width="9.140625" style="42"/>
    <col min="11" max="11" width="35.85546875" style="43" customWidth="1"/>
    <col min="12" max="16384" width="9.140625" style="3"/>
  </cols>
  <sheetData>
    <row r="1" spans="1:11" ht="20.25" customHeight="1" x14ac:dyDescent="0.25">
      <c r="A1" s="88" t="s">
        <v>1</v>
      </c>
      <c r="B1" s="135"/>
      <c r="C1" s="135"/>
      <c r="D1" s="135"/>
      <c r="E1" s="41"/>
      <c r="F1" s="2"/>
      <c r="G1" s="2"/>
    </row>
    <row r="2" spans="1:11" ht="20.25" customHeight="1" x14ac:dyDescent="0.35">
      <c r="A2" s="136" t="s">
        <v>5</v>
      </c>
      <c r="B2" s="135"/>
      <c r="C2" s="135"/>
      <c r="D2" s="135"/>
      <c r="E2" s="1"/>
      <c r="F2" s="2"/>
      <c r="G2" s="2"/>
    </row>
    <row r="3" spans="1:11" ht="69.75" customHeight="1" x14ac:dyDescent="0.25">
      <c r="A3" s="137" t="s">
        <v>134</v>
      </c>
      <c r="B3" s="135"/>
      <c r="C3" s="135"/>
      <c r="D3" s="135"/>
      <c r="E3" s="44"/>
      <c r="F3" s="2"/>
      <c r="G3" s="2"/>
    </row>
    <row r="4" spans="1:11" s="52" customFormat="1" ht="8.25" customHeight="1" x14ac:dyDescent="0.2">
      <c r="A4" s="45"/>
      <c r="B4" s="46"/>
      <c r="C4" s="47"/>
      <c r="D4" s="48"/>
      <c r="E4" s="49"/>
      <c r="F4" s="10"/>
      <c r="G4" s="10"/>
      <c r="H4" s="50"/>
      <c r="I4" s="50"/>
      <c r="J4" s="50"/>
      <c r="K4" s="51"/>
    </row>
    <row r="5" spans="1:11" s="55" customFormat="1" ht="16.5" customHeight="1" x14ac:dyDescent="0.2">
      <c r="A5" s="138" t="s">
        <v>105</v>
      </c>
      <c r="B5" s="139"/>
      <c r="C5" s="139"/>
      <c r="D5" s="140"/>
      <c r="E5" s="49"/>
      <c r="F5" s="7"/>
      <c r="G5" s="7"/>
      <c r="H5" s="53"/>
      <c r="I5" s="53"/>
      <c r="J5" s="53"/>
      <c r="K5" s="54"/>
    </row>
    <row r="6" spans="1:11" s="55" customFormat="1" ht="16.5" customHeight="1" x14ac:dyDescent="0.25">
      <c r="A6" s="56">
        <v>1</v>
      </c>
      <c r="B6" s="57" t="s">
        <v>100</v>
      </c>
      <c r="C6" s="57" t="s">
        <v>26</v>
      </c>
      <c r="D6" s="58"/>
      <c r="E6" s="59"/>
      <c r="F6" s="7"/>
      <c r="G6" s="7"/>
      <c r="H6" s="53">
        <f>IF(D6="Delete / Not Applicable",1,0)</f>
        <v>0</v>
      </c>
      <c r="I6" s="53">
        <f>IF(D6="General Conditions",1,0)</f>
        <v>0</v>
      </c>
      <c r="J6" s="53">
        <f>IF(D6="Direct Construction Cost",1,0)</f>
        <v>0</v>
      </c>
      <c r="K6" s="54" t="s">
        <v>98</v>
      </c>
    </row>
    <row r="7" spans="1:11" s="55" customFormat="1" ht="16.5" customHeight="1" x14ac:dyDescent="0.25">
      <c r="A7" s="56">
        <v>2</v>
      </c>
      <c r="B7" s="57" t="s">
        <v>100</v>
      </c>
      <c r="C7" s="57" t="s">
        <v>27</v>
      </c>
      <c r="D7" s="58"/>
      <c r="E7" s="59"/>
      <c r="F7" s="7"/>
      <c r="G7" s="7"/>
      <c r="H7" s="53">
        <f t="shared" ref="H7:H70" si="0">IF(D7="Delete / Not Applicable",1,0)</f>
        <v>0</v>
      </c>
      <c r="I7" s="53">
        <f t="shared" ref="I7:I70" si="1">IF(D7="General Conditions",1,0)</f>
        <v>0</v>
      </c>
      <c r="J7" s="53">
        <f t="shared" ref="J7:J70" si="2">IF(D7="Direct Construction Cost",1,0)</f>
        <v>0</v>
      </c>
      <c r="K7" s="54" t="s">
        <v>5</v>
      </c>
    </row>
    <row r="8" spans="1:11" s="55" customFormat="1" ht="16.5" customHeight="1" x14ac:dyDescent="0.25">
      <c r="A8" s="56">
        <v>3</v>
      </c>
      <c r="B8" s="57" t="s">
        <v>100</v>
      </c>
      <c r="C8" s="57" t="s">
        <v>28</v>
      </c>
      <c r="D8" s="58"/>
      <c r="E8" s="59"/>
      <c r="F8" s="7"/>
      <c r="G8" s="7"/>
      <c r="H8" s="53">
        <f t="shared" si="0"/>
        <v>0</v>
      </c>
      <c r="I8" s="53">
        <f t="shared" si="1"/>
        <v>0</v>
      </c>
      <c r="J8" s="53">
        <f t="shared" si="2"/>
        <v>0</v>
      </c>
      <c r="K8" s="54" t="s">
        <v>99</v>
      </c>
    </row>
    <row r="9" spans="1:11" s="55" customFormat="1" ht="16.5" customHeight="1" x14ac:dyDescent="0.25">
      <c r="A9" s="56">
        <v>4</v>
      </c>
      <c r="B9" s="57" t="s">
        <v>100</v>
      </c>
      <c r="C9" s="57" t="s">
        <v>29</v>
      </c>
      <c r="D9" s="58"/>
      <c r="E9" s="59"/>
      <c r="F9" s="7"/>
      <c r="G9" s="7"/>
      <c r="H9" s="53">
        <f t="shared" si="0"/>
        <v>0</v>
      </c>
      <c r="I9" s="53">
        <f t="shared" si="1"/>
        <v>0</v>
      </c>
      <c r="J9" s="53">
        <f t="shared" si="2"/>
        <v>0</v>
      </c>
      <c r="K9" s="54"/>
    </row>
    <row r="10" spans="1:11" s="55" customFormat="1" ht="16.5" customHeight="1" x14ac:dyDescent="0.25">
      <c r="A10" s="56">
        <v>5</v>
      </c>
      <c r="B10" s="57" t="s">
        <v>100</v>
      </c>
      <c r="C10" s="57" t="s">
        <v>30</v>
      </c>
      <c r="D10" s="58"/>
      <c r="E10" s="59"/>
      <c r="F10" s="7"/>
      <c r="G10" s="7"/>
      <c r="H10" s="53">
        <f t="shared" si="0"/>
        <v>0</v>
      </c>
      <c r="I10" s="53">
        <f t="shared" si="1"/>
        <v>0</v>
      </c>
      <c r="J10" s="53">
        <f t="shared" si="2"/>
        <v>0</v>
      </c>
      <c r="K10" s="54"/>
    </row>
    <row r="11" spans="1:11" s="55" customFormat="1" ht="16.5" customHeight="1" x14ac:dyDescent="0.25">
      <c r="A11" s="56">
        <v>6</v>
      </c>
      <c r="B11" s="57" t="s">
        <v>100</v>
      </c>
      <c r="C11" s="57" t="s">
        <v>31</v>
      </c>
      <c r="D11" s="58"/>
      <c r="E11" s="59"/>
      <c r="F11" s="7"/>
      <c r="G11" s="7"/>
      <c r="H11" s="53">
        <f t="shared" si="0"/>
        <v>0</v>
      </c>
      <c r="I11" s="53">
        <f t="shared" si="1"/>
        <v>0</v>
      </c>
      <c r="J11" s="53">
        <f t="shared" si="2"/>
        <v>0</v>
      </c>
      <c r="K11" s="54"/>
    </row>
    <row r="12" spans="1:11" s="55" customFormat="1" ht="16.5" customHeight="1" x14ac:dyDescent="0.25">
      <c r="A12" s="56">
        <v>7</v>
      </c>
      <c r="B12" s="57" t="s">
        <v>100</v>
      </c>
      <c r="C12" s="57" t="s">
        <v>32</v>
      </c>
      <c r="D12" s="58"/>
      <c r="E12" s="59"/>
      <c r="F12" s="7"/>
      <c r="G12" s="7"/>
      <c r="H12" s="53">
        <f t="shared" si="0"/>
        <v>0</v>
      </c>
      <c r="I12" s="53">
        <f t="shared" si="1"/>
        <v>0</v>
      </c>
      <c r="J12" s="53">
        <f t="shared" si="2"/>
        <v>0</v>
      </c>
      <c r="K12" s="54"/>
    </row>
    <row r="13" spans="1:11" s="55" customFormat="1" ht="16.5" customHeight="1" x14ac:dyDescent="0.25">
      <c r="A13" s="56">
        <v>8</v>
      </c>
      <c r="B13" s="57" t="s">
        <v>100</v>
      </c>
      <c r="C13" s="57" t="s">
        <v>33</v>
      </c>
      <c r="D13" s="58"/>
      <c r="E13" s="59"/>
      <c r="F13" s="7"/>
      <c r="G13" s="7"/>
      <c r="H13" s="53">
        <f t="shared" si="0"/>
        <v>0</v>
      </c>
      <c r="I13" s="53">
        <f t="shared" si="1"/>
        <v>0</v>
      </c>
      <c r="J13" s="53">
        <f t="shared" si="2"/>
        <v>0</v>
      </c>
      <c r="K13" s="54"/>
    </row>
    <row r="14" spans="1:11" s="55" customFormat="1" ht="16.5" customHeight="1" x14ac:dyDescent="0.25">
      <c r="A14" s="56">
        <v>9</v>
      </c>
      <c r="B14" s="57" t="s">
        <v>100</v>
      </c>
      <c r="C14" s="57" t="s">
        <v>34</v>
      </c>
      <c r="D14" s="58"/>
      <c r="E14" s="59"/>
      <c r="F14" s="7"/>
      <c r="G14" s="7"/>
      <c r="H14" s="53">
        <f t="shared" si="0"/>
        <v>0</v>
      </c>
      <c r="I14" s="53">
        <f t="shared" si="1"/>
        <v>0</v>
      </c>
      <c r="J14" s="53">
        <f t="shared" si="2"/>
        <v>0</v>
      </c>
      <c r="K14" s="54"/>
    </row>
    <row r="15" spans="1:11" s="55" customFormat="1" ht="16.5" customHeight="1" x14ac:dyDescent="0.25">
      <c r="A15" s="56">
        <v>10</v>
      </c>
      <c r="B15" s="57" t="s">
        <v>100</v>
      </c>
      <c r="C15" s="57" t="s">
        <v>35</v>
      </c>
      <c r="D15" s="58"/>
      <c r="E15" s="59"/>
      <c r="F15" s="7"/>
      <c r="G15" s="7"/>
      <c r="H15" s="53">
        <f t="shared" si="0"/>
        <v>0</v>
      </c>
      <c r="I15" s="53">
        <f t="shared" si="1"/>
        <v>0</v>
      </c>
      <c r="J15" s="53">
        <f t="shared" si="2"/>
        <v>0</v>
      </c>
      <c r="K15" s="54"/>
    </row>
    <row r="16" spans="1:11" s="55" customFormat="1" ht="16.5" customHeight="1" x14ac:dyDescent="0.25">
      <c r="A16" s="56">
        <v>11</v>
      </c>
      <c r="B16" s="57" t="s">
        <v>100</v>
      </c>
      <c r="C16" s="57" t="s">
        <v>36</v>
      </c>
      <c r="D16" s="58"/>
      <c r="E16" s="59"/>
      <c r="F16" s="7"/>
      <c r="G16" s="7"/>
      <c r="H16" s="53">
        <f t="shared" si="0"/>
        <v>0</v>
      </c>
      <c r="I16" s="53">
        <f t="shared" si="1"/>
        <v>0</v>
      </c>
      <c r="J16" s="53">
        <f t="shared" si="2"/>
        <v>0</v>
      </c>
      <c r="K16" s="54"/>
    </row>
    <row r="17" spans="1:11" s="55" customFormat="1" ht="16.5" customHeight="1" x14ac:dyDescent="0.25">
      <c r="A17" s="56">
        <v>12</v>
      </c>
      <c r="B17" s="57" t="s">
        <v>100</v>
      </c>
      <c r="C17" s="57" t="s">
        <v>37</v>
      </c>
      <c r="D17" s="58"/>
      <c r="E17" s="59"/>
      <c r="F17" s="7"/>
      <c r="G17" s="7"/>
      <c r="H17" s="53">
        <f t="shared" si="0"/>
        <v>0</v>
      </c>
      <c r="I17" s="53">
        <f t="shared" si="1"/>
        <v>0</v>
      </c>
      <c r="J17" s="53">
        <f t="shared" si="2"/>
        <v>0</v>
      </c>
      <c r="K17" s="54"/>
    </row>
    <row r="18" spans="1:11" s="55" customFormat="1" ht="16.5" customHeight="1" x14ac:dyDescent="0.25">
      <c r="A18" s="56">
        <v>13</v>
      </c>
      <c r="B18" s="57" t="s">
        <v>100</v>
      </c>
      <c r="C18" s="57" t="s">
        <v>38</v>
      </c>
      <c r="D18" s="58"/>
      <c r="E18" s="59"/>
      <c r="F18" s="7"/>
      <c r="G18" s="7"/>
      <c r="H18" s="53">
        <f t="shared" si="0"/>
        <v>0</v>
      </c>
      <c r="I18" s="53">
        <f t="shared" si="1"/>
        <v>0</v>
      </c>
      <c r="J18" s="53">
        <f t="shared" si="2"/>
        <v>0</v>
      </c>
      <c r="K18" s="54"/>
    </row>
    <row r="19" spans="1:11" s="55" customFormat="1" ht="16.5" customHeight="1" x14ac:dyDescent="0.25">
      <c r="A19" s="56">
        <v>14</v>
      </c>
      <c r="B19" s="57" t="s">
        <v>100</v>
      </c>
      <c r="C19" s="57" t="s">
        <v>39</v>
      </c>
      <c r="D19" s="58"/>
      <c r="E19" s="59"/>
      <c r="F19" s="7"/>
      <c r="G19" s="7"/>
      <c r="H19" s="53">
        <f t="shared" si="0"/>
        <v>0</v>
      </c>
      <c r="I19" s="53">
        <f t="shared" si="1"/>
        <v>0</v>
      </c>
      <c r="J19" s="53">
        <f t="shared" si="2"/>
        <v>0</v>
      </c>
      <c r="K19" s="54"/>
    </row>
    <row r="20" spans="1:11" s="63" customFormat="1" ht="16.5" customHeight="1" x14ac:dyDescent="0.25">
      <c r="A20" s="56">
        <v>15</v>
      </c>
      <c r="B20" s="57" t="s">
        <v>100</v>
      </c>
      <c r="C20" s="60" t="s">
        <v>136</v>
      </c>
      <c r="D20" s="58"/>
      <c r="E20" s="45"/>
      <c r="F20" s="61"/>
      <c r="G20" s="61"/>
      <c r="H20" s="53">
        <f t="shared" si="0"/>
        <v>0</v>
      </c>
      <c r="I20" s="53">
        <f t="shared" si="1"/>
        <v>0</v>
      </c>
      <c r="J20" s="53">
        <f t="shared" si="2"/>
        <v>0</v>
      </c>
      <c r="K20" s="62"/>
    </row>
    <row r="21" spans="1:11" s="63" customFormat="1" ht="16.5" customHeight="1" x14ac:dyDescent="0.25">
      <c r="A21" s="56">
        <v>16</v>
      </c>
      <c r="B21" s="57" t="s">
        <v>100</v>
      </c>
      <c r="C21" s="60" t="s">
        <v>136</v>
      </c>
      <c r="D21" s="58"/>
      <c r="E21" s="45"/>
      <c r="F21" s="61"/>
      <c r="G21" s="61"/>
      <c r="H21" s="53">
        <f t="shared" si="0"/>
        <v>0</v>
      </c>
      <c r="I21" s="53">
        <f t="shared" si="1"/>
        <v>0</v>
      </c>
      <c r="J21" s="53">
        <f t="shared" si="2"/>
        <v>0</v>
      </c>
      <c r="K21" s="62"/>
    </row>
    <row r="22" spans="1:11" s="55" customFormat="1" ht="16.5" customHeight="1" x14ac:dyDescent="0.25">
      <c r="A22" s="141" t="s">
        <v>106</v>
      </c>
      <c r="B22" s="142"/>
      <c r="C22" s="142"/>
      <c r="D22" s="143"/>
      <c r="E22" s="45"/>
      <c r="F22" s="7"/>
      <c r="G22" s="7"/>
      <c r="H22" s="53"/>
      <c r="I22" s="53"/>
      <c r="J22" s="53"/>
      <c r="K22" s="54"/>
    </row>
    <row r="23" spans="1:11" s="55" customFormat="1" ht="16.5" customHeight="1" x14ac:dyDescent="0.25">
      <c r="A23" s="56">
        <v>17</v>
      </c>
      <c r="B23" s="57" t="s">
        <v>101</v>
      </c>
      <c r="C23" s="57" t="s">
        <v>40</v>
      </c>
      <c r="D23" s="58"/>
      <c r="E23" s="59"/>
      <c r="F23" s="7"/>
      <c r="G23" s="7"/>
      <c r="H23" s="53">
        <f t="shared" si="0"/>
        <v>0</v>
      </c>
      <c r="I23" s="53">
        <f t="shared" si="1"/>
        <v>0</v>
      </c>
      <c r="J23" s="53">
        <f t="shared" si="2"/>
        <v>0</v>
      </c>
      <c r="K23" s="54"/>
    </row>
    <row r="24" spans="1:11" s="55" customFormat="1" ht="16.5" customHeight="1" x14ac:dyDescent="0.25">
      <c r="A24" s="56">
        <v>18</v>
      </c>
      <c r="B24" s="57" t="s">
        <v>101</v>
      </c>
      <c r="C24" s="57" t="s">
        <v>41</v>
      </c>
      <c r="D24" s="58"/>
      <c r="E24" s="59"/>
      <c r="F24" s="7"/>
      <c r="G24" s="7"/>
      <c r="H24" s="53">
        <f t="shared" si="0"/>
        <v>0</v>
      </c>
      <c r="I24" s="53">
        <f t="shared" si="1"/>
        <v>0</v>
      </c>
      <c r="J24" s="53">
        <f t="shared" si="2"/>
        <v>0</v>
      </c>
      <c r="K24" s="54"/>
    </row>
    <row r="25" spans="1:11" s="55" customFormat="1" ht="16.5" customHeight="1" x14ac:dyDescent="0.25">
      <c r="A25" s="56">
        <v>19</v>
      </c>
      <c r="B25" s="57" t="s">
        <v>101</v>
      </c>
      <c r="C25" s="57" t="s">
        <v>42</v>
      </c>
      <c r="D25" s="58"/>
      <c r="E25" s="59"/>
      <c r="F25" s="7"/>
      <c r="G25" s="7"/>
      <c r="H25" s="53">
        <f t="shared" si="0"/>
        <v>0</v>
      </c>
      <c r="I25" s="53">
        <f t="shared" si="1"/>
        <v>0</v>
      </c>
      <c r="J25" s="53">
        <f t="shared" si="2"/>
        <v>0</v>
      </c>
      <c r="K25" s="54"/>
    </row>
    <row r="26" spans="1:11" s="55" customFormat="1" ht="16.5" customHeight="1" x14ac:dyDescent="0.25">
      <c r="A26" s="56">
        <v>20</v>
      </c>
      <c r="B26" s="57" t="s">
        <v>101</v>
      </c>
      <c r="C26" s="57" t="s">
        <v>43</v>
      </c>
      <c r="D26" s="58"/>
      <c r="E26" s="59"/>
      <c r="F26" s="7"/>
      <c r="G26" s="7"/>
      <c r="H26" s="53">
        <f t="shared" si="0"/>
        <v>0</v>
      </c>
      <c r="I26" s="53">
        <f t="shared" si="1"/>
        <v>0</v>
      </c>
      <c r="J26" s="53">
        <f t="shared" si="2"/>
        <v>0</v>
      </c>
      <c r="K26" s="54"/>
    </row>
    <row r="27" spans="1:11" s="55" customFormat="1" ht="16.5" customHeight="1" x14ac:dyDescent="0.25">
      <c r="A27" s="56">
        <v>21</v>
      </c>
      <c r="B27" s="57" t="s">
        <v>101</v>
      </c>
      <c r="C27" s="57" t="s">
        <v>44</v>
      </c>
      <c r="D27" s="58"/>
      <c r="E27" s="59"/>
      <c r="F27" s="7"/>
      <c r="G27" s="7"/>
      <c r="H27" s="53">
        <f t="shared" si="0"/>
        <v>0</v>
      </c>
      <c r="I27" s="53">
        <f t="shared" si="1"/>
        <v>0</v>
      </c>
      <c r="J27" s="53">
        <f t="shared" si="2"/>
        <v>0</v>
      </c>
      <c r="K27" s="54"/>
    </row>
    <row r="28" spans="1:11" s="55" customFormat="1" ht="16.5" customHeight="1" x14ac:dyDescent="0.25">
      <c r="A28" s="56">
        <v>22</v>
      </c>
      <c r="B28" s="57" t="s">
        <v>101</v>
      </c>
      <c r="C28" s="57" t="s">
        <v>45</v>
      </c>
      <c r="D28" s="58"/>
      <c r="E28" s="59"/>
      <c r="F28" s="7"/>
      <c r="G28" s="7"/>
      <c r="H28" s="53">
        <f t="shared" si="0"/>
        <v>0</v>
      </c>
      <c r="I28" s="53">
        <f t="shared" si="1"/>
        <v>0</v>
      </c>
      <c r="J28" s="53">
        <f t="shared" si="2"/>
        <v>0</v>
      </c>
      <c r="K28" s="54"/>
    </row>
    <row r="29" spans="1:11" s="55" customFormat="1" ht="16.5" customHeight="1" x14ac:dyDescent="0.25">
      <c r="A29" s="56">
        <v>23</v>
      </c>
      <c r="B29" s="57" t="s">
        <v>101</v>
      </c>
      <c r="C29" s="57" t="s">
        <v>46</v>
      </c>
      <c r="D29" s="58"/>
      <c r="E29" s="59"/>
      <c r="F29" s="7"/>
      <c r="G29" s="7"/>
      <c r="H29" s="53">
        <f t="shared" si="0"/>
        <v>0</v>
      </c>
      <c r="I29" s="53">
        <f t="shared" si="1"/>
        <v>0</v>
      </c>
      <c r="J29" s="53">
        <f t="shared" si="2"/>
        <v>0</v>
      </c>
      <c r="K29" s="54"/>
    </row>
    <row r="30" spans="1:11" s="55" customFormat="1" ht="16.5" customHeight="1" x14ac:dyDescent="0.25">
      <c r="A30" s="56">
        <v>24</v>
      </c>
      <c r="B30" s="57" t="s">
        <v>101</v>
      </c>
      <c r="C30" s="57" t="s">
        <v>47</v>
      </c>
      <c r="D30" s="58"/>
      <c r="E30" s="59"/>
      <c r="F30" s="7"/>
      <c r="G30" s="7"/>
      <c r="H30" s="53">
        <f t="shared" si="0"/>
        <v>0</v>
      </c>
      <c r="I30" s="53">
        <f t="shared" si="1"/>
        <v>0</v>
      </c>
      <c r="J30" s="53">
        <f t="shared" si="2"/>
        <v>0</v>
      </c>
      <c r="K30" s="54"/>
    </row>
    <row r="31" spans="1:11" s="55" customFormat="1" ht="16.5" customHeight="1" x14ac:dyDescent="0.25">
      <c r="A31" s="56">
        <v>25</v>
      </c>
      <c r="B31" s="57" t="s">
        <v>101</v>
      </c>
      <c r="C31" s="57" t="s">
        <v>48</v>
      </c>
      <c r="D31" s="58"/>
      <c r="E31" s="59"/>
      <c r="F31" s="7"/>
      <c r="G31" s="7"/>
      <c r="H31" s="53">
        <f t="shared" si="0"/>
        <v>0</v>
      </c>
      <c r="I31" s="53">
        <f t="shared" si="1"/>
        <v>0</v>
      </c>
      <c r="J31" s="53">
        <f t="shared" si="2"/>
        <v>0</v>
      </c>
      <c r="K31" s="54"/>
    </row>
    <row r="32" spans="1:11" s="55" customFormat="1" ht="16.5" customHeight="1" x14ac:dyDescent="0.25">
      <c r="A32" s="56">
        <v>26</v>
      </c>
      <c r="B32" s="57" t="s">
        <v>101</v>
      </c>
      <c r="C32" s="57" t="s">
        <v>49</v>
      </c>
      <c r="D32" s="58"/>
      <c r="E32" s="59"/>
      <c r="F32" s="7"/>
      <c r="G32" s="7"/>
      <c r="H32" s="53">
        <f t="shared" si="0"/>
        <v>0</v>
      </c>
      <c r="I32" s="53">
        <f t="shared" si="1"/>
        <v>0</v>
      </c>
      <c r="J32" s="53">
        <f t="shared" si="2"/>
        <v>0</v>
      </c>
      <c r="K32" s="54"/>
    </row>
    <row r="33" spans="1:11" s="55" customFormat="1" ht="16.5" customHeight="1" x14ac:dyDescent="0.25">
      <c r="A33" s="56">
        <v>27</v>
      </c>
      <c r="B33" s="57" t="s">
        <v>101</v>
      </c>
      <c r="C33" s="57" t="s">
        <v>50</v>
      </c>
      <c r="D33" s="58"/>
      <c r="E33" s="59"/>
      <c r="F33" s="7"/>
      <c r="G33" s="7"/>
      <c r="H33" s="53">
        <f t="shared" si="0"/>
        <v>0</v>
      </c>
      <c r="I33" s="53">
        <f t="shared" si="1"/>
        <v>0</v>
      </c>
      <c r="J33" s="53">
        <f t="shared" si="2"/>
        <v>0</v>
      </c>
      <c r="K33" s="54"/>
    </row>
    <row r="34" spans="1:11" s="55" customFormat="1" ht="16.5" customHeight="1" x14ac:dyDescent="0.25">
      <c r="A34" s="56">
        <v>28</v>
      </c>
      <c r="B34" s="57" t="s">
        <v>101</v>
      </c>
      <c r="C34" s="57" t="s">
        <v>51</v>
      </c>
      <c r="D34" s="58"/>
      <c r="E34" s="59"/>
      <c r="F34" s="7"/>
      <c r="G34" s="7"/>
      <c r="H34" s="53">
        <f t="shared" si="0"/>
        <v>0</v>
      </c>
      <c r="I34" s="53">
        <f t="shared" si="1"/>
        <v>0</v>
      </c>
      <c r="J34" s="53">
        <f t="shared" si="2"/>
        <v>0</v>
      </c>
      <c r="K34" s="54"/>
    </row>
    <row r="35" spans="1:11" s="55" customFormat="1" ht="16.5" customHeight="1" x14ac:dyDescent="0.25">
      <c r="A35" s="56">
        <v>29</v>
      </c>
      <c r="B35" s="57" t="s">
        <v>101</v>
      </c>
      <c r="C35" s="57" t="s">
        <v>52</v>
      </c>
      <c r="D35" s="58"/>
      <c r="E35" s="59"/>
      <c r="F35" s="7"/>
      <c r="G35" s="7"/>
      <c r="H35" s="53">
        <f t="shared" si="0"/>
        <v>0</v>
      </c>
      <c r="I35" s="53">
        <f t="shared" si="1"/>
        <v>0</v>
      </c>
      <c r="J35" s="53">
        <f t="shared" si="2"/>
        <v>0</v>
      </c>
      <c r="K35" s="54"/>
    </row>
    <row r="36" spans="1:11" s="55" customFormat="1" ht="16.5" customHeight="1" x14ac:dyDescent="0.25">
      <c r="A36" s="56">
        <v>30</v>
      </c>
      <c r="B36" s="57" t="s">
        <v>101</v>
      </c>
      <c r="C36" s="57" t="s">
        <v>53</v>
      </c>
      <c r="D36" s="58"/>
      <c r="E36" s="59"/>
      <c r="F36" s="7"/>
      <c r="G36" s="7"/>
      <c r="H36" s="53">
        <f t="shared" si="0"/>
        <v>0</v>
      </c>
      <c r="I36" s="53">
        <f t="shared" si="1"/>
        <v>0</v>
      </c>
      <c r="J36" s="53">
        <f t="shared" si="2"/>
        <v>0</v>
      </c>
      <c r="K36" s="54"/>
    </row>
    <row r="37" spans="1:11" s="55" customFormat="1" ht="16.5" customHeight="1" x14ac:dyDescent="0.25">
      <c r="A37" s="56">
        <v>31</v>
      </c>
      <c r="B37" s="57" t="s">
        <v>101</v>
      </c>
      <c r="C37" s="57" t="s">
        <v>54</v>
      </c>
      <c r="D37" s="58"/>
      <c r="E37" s="59"/>
      <c r="F37" s="7"/>
      <c r="G37" s="7"/>
      <c r="H37" s="53">
        <f t="shared" si="0"/>
        <v>0</v>
      </c>
      <c r="I37" s="53">
        <f t="shared" si="1"/>
        <v>0</v>
      </c>
      <c r="J37" s="53">
        <f t="shared" si="2"/>
        <v>0</v>
      </c>
      <c r="K37" s="54"/>
    </row>
    <row r="38" spans="1:11" s="55" customFormat="1" ht="16.5" customHeight="1" x14ac:dyDescent="0.25">
      <c r="A38" s="56">
        <v>32</v>
      </c>
      <c r="B38" s="57" t="s">
        <v>101</v>
      </c>
      <c r="C38" s="57" t="s">
        <v>55</v>
      </c>
      <c r="D38" s="58"/>
      <c r="E38" s="59"/>
      <c r="F38" s="7"/>
      <c r="G38" s="7"/>
      <c r="H38" s="53">
        <f t="shared" si="0"/>
        <v>0</v>
      </c>
      <c r="I38" s="53">
        <f t="shared" si="1"/>
        <v>0</v>
      </c>
      <c r="J38" s="53">
        <f t="shared" si="2"/>
        <v>0</v>
      </c>
      <c r="K38" s="54"/>
    </row>
    <row r="39" spans="1:11" s="55" customFormat="1" ht="16.5" customHeight="1" x14ac:dyDescent="0.25">
      <c r="A39" s="56">
        <v>33</v>
      </c>
      <c r="B39" s="57" t="s">
        <v>101</v>
      </c>
      <c r="C39" s="60" t="s">
        <v>136</v>
      </c>
      <c r="D39" s="58"/>
      <c r="E39" s="59"/>
      <c r="F39" s="7"/>
      <c r="G39" s="7"/>
      <c r="H39" s="53">
        <f t="shared" si="0"/>
        <v>0</v>
      </c>
      <c r="I39" s="53">
        <f t="shared" si="1"/>
        <v>0</v>
      </c>
      <c r="J39" s="53">
        <f t="shared" si="2"/>
        <v>0</v>
      </c>
      <c r="K39" s="54"/>
    </row>
    <row r="40" spans="1:11" s="55" customFormat="1" ht="16.5" customHeight="1" x14ac:dyDescent="0.25">
      <c r="A40" s="56">
        <v>34</v>
      </c>
      <c r="B40" s="57" t="s">
        <v>101</v>
      </c>
      <c r="C40" s="60" t="s">
        <v>136</v>
      </c>
      <c r="D40" s="58"/>
      <c r="E40" s="59"/>
      <c r="F40" s="7"/>
      <c r="G40" s="7"/>
      <c r="H40" s="53">
        <f t="shared" si="0"/>
        <v>0</v>
      </c>
      <c r="I40" s="53">
        <f t="shared" si="1"/>
        <v>0</v>
      </c>
      <c r="J40" s="53">
        <f t="shared" si="2"/>
        <v>0</v>
      </c>
      <c r="K40" s="54"/>
    </row>
    <row r="41" spans="1:11" s="55" customFormat="1" ht="16.5" customHeight="1" x14ac:dyDescent="0.25">
      <c r="A41" s="126" t="s">
        <v>107</v>
      </c>
      <c r="B41" s="127"/>
      <c r="C41" s="127"/>
      <c r="D41" s="128"/>
      <c r="E41" s="59"/>
      <c r="F41" s="7"/>
      <c r="G41" s="7"/>
      <c r="H41" s="53"/>
      <c r="I41" s="53"/>
      <c r="J41" s="53"/>
      <c r="K41" s="54"/>
    </row>
    <row r="42" spans="1:11" s="55" customFormat="1" ht="16.5" customHeight="1" x14ac:dyDescent="0.25">
      <c r="A42" s="56">
        <v>35</v>
      </c>
      <c r="B42" s="57" t="s">
        <v>102</v>
      </c>
      <c r="C42" s="57" t="s">
        <v>56</v>
      </c>
      <c r="D42" s="58"/>
      <c r="E42" s="59"/>
      <c r="F42" s="7"/>
      <c r="G42" s="7"/>
      <c r="H42" s="53">
        <f t="shared" si="0"/>
        <v>0</v>
      </c>
      <c r="I42" s="53">
        <f t="shared" si="1"/>
        <v>0</v>
      </c>
      <c r="J42" s="53">
        <f t="shared" si="2"/>
        <v>0</v>
      </c>
      <c r="K42" s="54"/>
    </row>
    <row r="43" spans="1:11" s="55" customFormat="1" ht="16.5" customHeight="1" x14ac:dyDescent="0.25">
      <c r="A43" s="56">
        <v>36</v>
      </c>
      <c r="B43" s="57" t="s">
        <v>102</v>
      </c>
      <c r="C43" s="57" t="s">
        <v>57</v>
      </c>
      <c r="D43" s="58"/>
      <c r="E43" s="59"/>
      <c r="F43" s="7"/>
      <c r="G43" s="7"/>
      <c r="H43" s="53">
        <f t="shared" si="0"/>
        <v>0</v>
      </c>
      <c r="I43" s="53">
        <f t="shared" si="1"/>
        <v>0</v>
      </c>
      <c r="J43" s="53">
        <f t="shared" si="2"/>
        <v>0</v>
      </c>
      <c r="K43" s="54"/>
    </row>
    <row r="44" spans="1:11" s="55" customFormat="1" ht="16.5" customHeight="1" x14ac:dyDescent="0.25">
      <c r="A44" s="56">
        <v>37</v>
      </c>
      <c r="B44" s="57" t="s">
        <v>102</v>
      </c>
      <c r="C44" s="57" t="s">
        <v>58</v>
      </c>
      <c r="D44" s="58"/>
      <c r="E44" s="59"/>
      <c r="F44" s="7"/>
      <c r="G44" s="7"/>
      <c r="H44" s="53">
        <f t="shared" si="0"/>
        <v>0</v>
      </c>
      <c r="I44" s="53">
        <f t="shared" si="1"/>
        <v>0</v>
      </c>
      <c r="J44" s="53">
        <f t="shared" si="2"/>
        <v>0</v>
      </c>
      <c r="K44" s="54"/>
    </row>
    <row r="45" spans="1:11" s="55" customFormat="1" ht="16.5" customHeight="1" x14ac:dyDescent="0.25">
      <c r="A45" s="56">
        <v>38</v>
      </c>
      <c r="B45" s="57" t="s">
        <v>102</v>
      </c>
      <c r="C45" s="64" t="s">
        <v>59</v>
      </c>
      <c r="D45" s="58"/>
      <c r="E45" s="65"/>
      <c r="F45" s="7"/>
      <c r="G45" s="7"/>
      <c r="H45" s="53">
        <f t="shared" si="0"/>
        <v>0</v>
      </c>
      <c r="I45" s="53">
        <f t="shared" si="1"/>
        <v>0</v>
      </c>
      <c r="J45" s="53">
        <f t="shared" si="2"/>
        <v>0</v>
      </c>
      <c r="K45" s="54"/>
    </row>
    <row r="46" spans="1:11" s="55" customFormat="1" ht="16.5" customHeight="1" x14ac:dyDescent="0.25">
      <c r="A46" s="56">
        <v>39</v>
      </c>
      <c r="B46" s="57" t="s">
        <v>102</v>
      </c>
      <c r="C46" s="64" t="s">
        <v>60</v>
      </c>
      <c r="D46" s="58"/>
      <c r="E46" s="65"/>
      <c r="F46" s="7"/>
      <c r="G46" s="7"/>
      <c r="H46" s="53">
        <f t="shared" si="0"/>
        <v>0</v>
      </c>
      <c r="I46" s="53">
        <f t="shared" si="1"/>
        <v>0</v>
      </c>
      <c r="J46" s="53">
        <f t="shared" si="2"/>
        <v>0</v>
      </c>
      <c r="K46" s="54"/>
    </row>
    <row r="47" spans="1:11" s="55" customFormat="1" ht="16.5" customHeight="1" x14ac:dyDescent="0.25">
      <c r="A47" s="56">
        <v>40</v>
      </c>
      <c r="B47" s="57" t="s">
        <v>102</v>
      </c>
      <c r="C47" s="64" t="s">
        <v>61</v>
      </c>
      <c r="D47" s="58"/>
      <c r="E47" s="65"/>
      <c r="F47" s="7"/>
      <c r="G47" s="7"/>
      <c r="H47" s="53">
        <f t="shared" si="0"/>
        <v>0</v>
      </c>
      <c r="I47" s="53">
        <f t="shared" si="1"/>
        <v>0</v>
      </c>
      <c r="J47" s="53">
        <f t="shared" si="2"/>
        <v>0</v>
      </c>
      <c r="K47" s="54"/>
    </row>
    <row r="48" spans="1:11" s="55" customFormat="1" ht="16.5" customHeight="1" x14ac:dyDescent="0.25">
      <c r="A48" s="56">
        <v>41</v>
      </c>
      <c r="B48" s="57" t="s">
        <v>102</v>
      </c>
      <c r="C48" s="64" t="s">
        <v>62</v>
      </c>
      <c r="D48" s="58"/>
      <c r="E48" s="65"/>
      <c r="F48" s="7"/>
      <c r="G48" s="7"/>
      <c r="H48" s="53">
        <f t="shared" si="0"/>
        <v>0</v>
      </c>
      <c r="I48" s="53">
        <f t="shared" si="1"/>
        <v>0</v>
      </c>
      <c r="J48" s="53">
        <f t="shared" si="2"/>
        <v>0</v>
      </c>
      <c r="K48" s="54"/>
    </row>
    <row r="49" spans="1:11" s="55" customFormat="1" ht="16.5" customHeight="1" x14ac:dyDescent="0.25">
      <c r="A49" s="56">
        <v>42</v>
      </c>
      <c r="B49" s="57" t="s">
        <v>102</v>
      </c>
      <c r="C49" s="64" t="s">
        <v>63</v>
      </c>
      <c r="D49" s="58"/>
      <c r="E49" s="65"/>
      <c r="F49" s="7"/>
      <c r="G49" s="7"/>
      <c r="H49" s="53">
        <f t="shared" si="0"/>
        <v>0</v>
      </c>
      <c r="I49" s="53">
        <f t="shared" si="1"/>
        <v>0</v>
      </c>
      <c r="J49" s="53">
        <f t="shared" si="2"/>
        <v>0</v>
      </c>
      <c r="K49" s="54"/>
    </row>
    <row r="50" spans="1:11" s="55" customFormat="1" ht="16.5" customHeight="1" x14ac:dyDescent="0.25">
      <c r="A50" s="56">
        <v>43</v>
      </c>
      <c r="B50" s="57" t="s">
        <v>102</v>
      </c>
      <c r="C50" s="64" t="s">
        <v>64</v>
      </c>
      <c r="D50" s="58"/>
      <c r="E50" s="65"/>
      <c r="F50" s="7"/>
      <c r="G50" s="7"/>
      <c r="H50" s="53">
        <f t="shared" si="0"/>
        <v>0</v>
      </c>
      <c r="I50" s="53">
        <f t="shared" si="1"/>
        <v>0</v>
      </c>
      <c r="J50" s="53">
        <f t="shared" si="2"/>
        <v>0</v>
      </c>
      <c r="K50" s="54"/>
    </row>
    <row r="51" spans="1:11" s="55" customFormat="1" ht="16.5" customHeight="1" x14ac:dyDescent="0.25">
      <c r="A51" s="56">
        <v>44</v>
      </c>
      <c r="B51" s="57" t="s">
        <v>102</v>
      </c>
      <c r="C51" s="64" t="s">
        <v>65</v>
      </c>
      <c r="D51" s="58"/>
      <c r="E51" s="65"/>
      <c r="F51" s="7"/>
      <c r="G51" s="7"/>
      <c r="H51" s="53">
        <f t="shared" si="0"/>
        <v>0</v>
      </c>
      <c r="I51" s="53">
        <f t="shared" si="1"/>
        <v>0</v>
      </c>
      <c r="J51" s="53">
        <f t="shared" si="2"/>
        <v>0</v>
      </c>
      <c r="K51" s="54"/>
    </row>
    <row r="52" spans="1:11" s="55" customFormat="1" ht="16.5" customHeight="1" x14ac:dyDescent="0.25">
      <c r="A52" s="56">
        <v>45</v>
      </c>
      <c r="B52" s="57" t="s">
        <v>102</v>
      </c>
      <c r="C52" s="64" t="s">
        <v>66</v>
      </c>
      <c r="D52" s="58"/>
      <c r="E52" s="65"/>
      <c r="F52" s="7"/>
      <c r="G52" s="7"/>
      <c r="H52" s="53">
        <f t="shared" si="0"/>
        <v>0</v>
      </c>
      <c r="I52" s="53">
        <f t="shared" si="1"/>
        <v>0</v>
      </c>
      <c r="J52" s="53">
        <f t="shared" si="2"/>
        <v>0</v>
      </c>
      <c r="K52" s="54"/>
    </row>
    <row r="53" spans="1:11" s="55" customFormat="1" ht="16.5" customHeight="1" x14ac:dyDescent="0.25">
      <c r="A53" s="56">
        <v>46</v>
      </c>
      <c r="B53" s="57" t="s">
        <v>102</v>
      </c>
      <c r="C53" s="64" t="s">
        <v>67</v>
      </c>
      <c r="D53" s="58"/>
      <c r="E53" s="65"/>
      <c r="F53" s="7"/>
      <c r="G53" s="7"/>
      <c r="H53" s="53">
        <f t="shared" si="0"/>
        <v>0</v>
      </c>
      <c r="I53" s="53">
        <f t="shared" si="1"/>
        <v>0</v>
      </c>
      <c r="J53" s="53">
        <f t="shared" si="2"/>
        <v>0</v>
      </c>
      <c r="K53" s="54"/>
    </row>
    <row r="54" spans="1:11" s="55" customFormat="1" ht="16.5" customHeight="1" x14ac:dyDescent="0.25">
      <c r="A54" s="56">
        <v>47</v>
      </c>
      <c r="B54" s="57" t="s">
        <v>102</v>
      </c>
      <c r="C54" s="64" t="s">
        <v>68</v>
      </c>
      <c r="D54" s="58"/>
      <c r="E54" s="65"/>
      <c r="F54" s="7"/>
      <c r="G54" s="7"/>
      <c r="H54" s="53">
        <f t="shared" si="0"/>
        <v>0</v>
      </c>
      <c r="I54" s="53">
        <f t="shared" si="1"/>
        <v>0</v>
      </c>
      <c r="J54" s="53">
        <f t="shared" si="2"/>
        <v>0</v>
      </c>
      <c r="K54" s="54"/>
    </row>
    <row r="55" spans="1:11" s="55" customFormat="1" ht="16.5" customHeight="1" x14ac:dyDescent="0.25">
      <c r="A55" s="56">
        <v>48</v>
      </c>
      <c r="B55" s="57" t="s">
        <v>102</v>
      </c>
      <c r="C55" s="64" t="s">
        <v>69</v>
      </c>
      <c r="D55" s="58"/>
      <c r="E55" s="65"/>
      <c r="F55" s="7"/>
      <c r="G55" s="7"/>
      <c r="H55" s="53">
        <f t="shared" si="0"/>
        <v>0</v>
      </c>
      <c r="I55" s="53">
        <f t="shared" si="1"/>
        <v>0</v>
      </c>
      <c r="J55" s="53">
        <f t="shared" si="2"/>
        <v>0</v>
      </c>
      <c r="K55" s="54"/>
    </row>
    <row r="56" spans="1:11" s="55" customFormat="1" ht="16.5" customHeight="1" x14ac:dyDescent="0.25">
      <c r="A56" s="56">
        <v>49</v>
      </c>
      <c r="B56" s="57" t="s">
        <v>102</v>
      </c>
      <c r="C56" s="64" t="s">
        <v>70</v>
      </c>
      <c r="D56" s="58"/>
      <c r="E56" s="65"/>
      <c r="F56" s="7"/>
      <c r="G56" s="7"/>
      <c r="H56" s="53">
        <f t="shared" si="0"/>
        <v>0</v>
      </c>
      <c r="I56" s="53">
        <f t="shared" si="1"/>
        <v>0</v>
      </c>
      <c r="J56" s="53">
        <f t="shared" si="2"/>
        <v>0</v>
      </c>
      <c r="K56" s="54"/>
    </row>
    <row r="57" spans="1:11" s="55" customFormat="1" ht="16.5" customHeight="1" x14ac:dyDescent="0.25">
      <c r="A57" s="56">
        <v>50</v>
      </c>
      <c r="B57" s="57" t="s">
        <v>102</v>
      </c>
      <c r="C57" s="64" t="s">
        <v>71</v>
      </c>
      <c r="D57" s="58"/>
      <c r="E57" s="65"/>
      <c r="F57" s="7"/>
      <c r="G57" s="7"/>
      <c r="H57" s="53">
        <f t="shared" si="0"/>
        <v>0</v>
      </c>
      <c r="I57" s="53">
        <f t="shared" si="1"/>
        <v>0</v>
      </c>
      <c r="J57" s="53">
        <f t="shared" si="2"/>
        <v>0</v>
      </c>
      <c r="K57" s="54"/>
    </row>
    <row r="58" spans="1:11" s="55" customFormat="1" ht="16.5" customHeight="1" x14ac:dyDescent="0.25">
      <c r="A58" s="56">
        <v>51</v>
      </c>
      <c r="B58" s="57" t="s">
        <v>102</v>
      </c>
      <c r="C58" s="64" t="s">
        <v>72</v>
      </c>
      <c r="D58" s="58"/>
      <c r="E58" s="65"/>
      <c r="F58" s="7"/>
      <c r="G58" s="7"/>
      <c r="H58" s="53">
        <f t="shared" si="0"/>
        <v>0</v>
      </c>
      <c r="I58" s="53">
        <f t="shared" si="1"/>
        <v>0</v>
      </c>
      <c r="J58" s="53">
        <f t="shared" si="2"/>
        <v>0</v>
      </c>
      <c r="K58" s="54"/>
    </row>
    <row r="59" spans="1:11" s="55" customFormat="1" ht="16.5" customHeight="1" x14ac:dyDescent="0.25">
      <c r="A59" s="56">
        <v>52</v>
      </c>
      <c r="B59" s="57" t="s">
        <v>102</v>
      </c>
      <c r="C59" s="64" t="s">
        <v>73</v>
      </c>
      <c r="D59" s="58"/>
      <c r="E59" s="65"/>
      <c r="F59" s="7"/>
      <c r="G59" s="7"/>
      <c r="H59" s="53">
        <f t="shared" si="0"/>
        <v>0</v>
      </c>
      <c r="I59" s="53">
        <f t="shared" si="1"/>
        <v>0</v>
      </c>
      <c r="J59" s="53">
        <f t="shared" si="2"/>
        <v>0</v>
      </c>
      <c r="K59" s="54"/>
    </row>
    <row r="60" spans="1:11" s="55" customFormat="1" ht="16.5" customHeight="1" x14ac:dyDescent="0.25">
      <c r="A60" s="56">
        <v>53</v>
      </c>
      <c r="B60" s="57" t="s">
        <v>102</v>
      </c>
      <c r="C60" s="64" t="s">
        <v>74</v>
      </c>
      <c r="D60" s="58"/>
      <c r="E60" s="65"/>
      <c r="F60" s="7"/>
      <c r="G60" s="7"/>
      <c r="H60" s="53">
        <f t="shared" si="0"/>
        <v>0</v>
      </c>
      <c r="I60" s="53">
        <f t="shared" si="1"/>
        <v>0</v>
      </c>
      <c r="J60" s="53">
        <f t="shared" si="2"/>
        <v>0</v>
      </c>
      <c r="K60" s="54"/>
    </row>
    <row r="61" spans="1:11" s="55" customFormat="1" ht="16.5" customHeight="1" x14ac:dyDescent="0.25">
      <c r="A61" s="56">
        <v>54</v>
      </c>
      <c r="B61" s="57" t="s">
        <v>102</v>
      </c>
      <c r="C61" s="60" t="s">
        <v>136</v>
      </c>
      <c r="D61" s="58"/>
      <c r="E61" s="65"/>
      <c r="F61" s="7"/>
      <c r="G61" s="7"/>
      <c r="H61" s="53">
        <f t="shared" si="0"/>
        <v>0</v>
      </c>
      <c r="I61" s="53">
        <f t="shared" si="1"/>
        <v>0</v>
      </c>
      <c r="J61" s="53">
        <f t="shared" si="2"/>
        <v>0</v>
      </c>
      <c r="K61" s="54"/>
    </row>
    <row r="62" spans="1:11" s="55" customFormat="1" ht="16.5" customHeight="1" x14ac:dyDescent="0.25">
      <c r="A62" s="56">
        <v>55</v>
      </c>
      <c r="B62" s="57" t="s">
        <v>102</v>
      </c>
      <c r="C62" s="60" t="s">
        <v>136</v>
      </c>
      <c r="D62" s="58"/>
      <c r="E62" s="65"/>
      <c r="F62" s="7"/>
      <c r="G62" s="7"/>
      <c r="H62" s="53">
        <f t="shared" si="0"/>
        <v>0</v>
      </c>
      <c r="I62" s="53">
        <f t="shared" si="1"/>
        <v>0</v>
      </c>
      <c r="J62" s="53">
        <f t="shared" si="2"/>
        <v>0</v>
      </c>
      <c r="K62" s="54"/>
    </row>
    <row r="63" spans="1:11" s="55" customFormat="1" ht="16.5" customHeight="1" x14ac:dyDescent="0.25">
      <c r="A63" s="129" t="s">
        <v>108</v>
      </c>
      <c r="B63" s="130"/>
      <c r="C63" s="130"/>
      <c r="D63" s="131"/>
      <c r="E63" s="45"/>
      <c r="F63" s="7"/>
      <c r="G63" s="7"/>
      <c r="H63" s="53"/>
      <c r="I63" s="53"/>
      <c r="J63" s="53"/>
      <c r="K63" s="54"/>
    </row>
    <row r="64" spans="1:11" s="55" customFormat="1" ht="16.5" customHeight="1" x14ac:dyDescent="0.25">
      <c r="A64" s="56">
        <v>56</v>
      </c>
      <c r="B64" s="57" t="s">
        <v>104</v>
      </c>
      <c r="C64" s="57" t="s">
        <v>77</v>
      </c>
      <c r="D64" s="58"/>
      <c r="E64" s="59"/>
      <c r="F64" s="7"/>
      <c r="G64" s="7"/>
      <c r="H64" s="53">
        <f t="shared" si="0"/>
        <v>0</v>
      </c>
      <c r="I64" s="53">
        <f t="shared" si="1"/>
        <v>0</v>
      </c>
      <c r="J64" s="53">
        <f t="shared" si="2"/>
        <v>0</v>
      </c>
      <c r="K64" s="54"/>
    </row>
    <row r="65" spans="1:11" s="55" customFormat="1" ht="16.5" customHeight="1" x14ac:dyDescent="0.25">
      <c r="A65" s="56">
        <v>57</v>
      </c>
      <c r="B65" s="57" t="s">
        <v>104</v>
      </c>
      <c r="C65" s="57" t="s">
        <v>78</v>
      </c>
      <c r="D65" s="58"/>
      <c r="E65" s="59"/>
      <c r="F65" s="7"/>
      <c r="G65" s="7"/>
      <c r="H65" s="53">
        <f t="shared" si="0"/>
        <v>0</v>
      </c>
      <c r="I65" s="53">
        <f t="shared" si="1"/>
        <v>0</v>
      </c>
      <c r="J65" s="53">
        <f t="shared" si="2"/>
        <v>0</v>
      </c>
      <c r="K65" s="54"/>
    </row>
    <row r="66" spans="1:11" s="55" customFormat="1" ht="16.5" customHeight="1" x14ac:dyDescent="0.25">
      <c r="A66" s="56">
        <v>58</v>
      </c>
      <c r="B66" s="57" t="s">
        <v>104</v>
      </c>
      <c r="C66" s="57" t="s">
        <v>79</v>
      </c>
      <c r="D66" s="58"/>
      <c r="E66" s="59"/>
      <c r="F66" s="7"/>
      <c r="G66" s="7"/>
      <c r="H66" s="53">
        <f t="shared" si="0"/>
        <v>0</v>
      </c>
      <c r="I66" s="53">
        <f t="shared" si="1"/>
        <v>0</v>
      </c>
      <c r="J66" s="53">
        <f t="shared" si="2"/>
        <v>0</v>
      </c>
      <c r="K66" s="54"/>
    </row>
    <row r="67" spans="1:11" s="55" customFormat="1" ht="16.5" customHeight="1" x14ac:dyDescent="0.25">
      <c r="A67" s="56">
        <v>59</v>
      </c>
      <c r="B67" s="57" t="s">
        <v>104</v>
      </c>
      <c r="C67" s="57" t="s">
        <v>80</v>
      </c>
      <c r="D67" s="58"/>
      <c r="E67" s="59"/>
      <c r="F67" s="7"/>
      <c r="G67" s="7"/>
      <c r="H67" s="53">
        <f t="shared" si="0"/>
        <v>0</v>
      </c>
      <c r="I67" s="53">
        <f t="shared" si="1"/>
        <v>0</v>
      </c>
      <c r="J67" s="53">
        <f t="shared" si="2"/>
        <v>0</v>
      </c>
      <c r="K67" s="54"/>
    </row>
    <row r="68" spans="1:11" s="55" customFormat="1" ht="16.5" customHeight="1" x14ac:dyDescent="0.25">
      <c r="A68" s="56">
        <v>60</v>
      </c>
      <c r="B68" s="57" t="s">
        <v>104</v>
      </c>
      <c r="C68" s="57" t="s">
        <v>81</v>
      </c>
      <c r="D68" s="58"/>
      <c r="E68" s="59"/>
      <c r="F68" s="7"/>
      <c r="G68" s="7"/>
      <c r="H68" s="53">
        <f t="shared" si="0"/>
        <v>0</v>
      </c>
      <c r="I68" s="53">
        <f t="shared" si="1"/>
        <v>0</v>
      </c>
      <c r="J68" s="53">
        <f t="shared" si="2"/>
        <v>0</v>
      </c>
      <c r="K68" s="54"/>
    </row>
    <row r="69" spans="1:11" s="55" customFormat="1" ht="16.5" customHeight="1" x14ac:dyDescent="0.25">
      <c r="A69" s="56">
        <v>61</v>
      </c>
      <c r="B69" s="57" t="s">
        <v>104</v>
      </c>
      <c r="C69" s="57" t="s">
        <v>82</v>
      </c>
      <c r="D69" s="58"/>
      <c r="E69" s="59"/>
      <c r="F69" s="7"/>
      <c r="G69" s="7"/>
      <c r="H69" s="53">
        <f t="shared" si="0"/>
        <v>0</v>
      </c>
      <c r="I69" s="53">
        <f t="shared" si="1"/>
        <v>0</v>
      </c>
      <c r="J69" s="53">
        <f t="shared" si="2"/>
        <v>0</v>
      </c>
      <c r="K69" s="54"/>
    </row>
    <row r="70" spans="1:11" s="55" customFormat="1" ht="16.5" customHeight="1" x14ac:dyDescent="0.25">
      <c r="A70" s="56">
        <v>62</v>
      </c>
      <c r="B70" s="57" t="s">
        <v>104</v>
      </c>
      <c r="C70" s="57" t="s">
        <v>83</v>
      </c>
      <c r="D70" s="58"/>
      <c r="E70" s="59"/>
      <c r="F70" s="7"/>
      <c r="G70" s="7"/>
      <c r="H70" s="53">
        <f t="shared" si="0"/>
        <v>0</v>
      </c>
      <c r="I70" s="53">
        <f t="shared" si="1"/>
        <v>0</v>
      </c>
      <c r="J70" s="53">
        <f t="shared" si="2"/>
        <v>0</v>
      </c>
      <c r="K70" s="54"/>
    </row>
    <row r="71" spans="1:11" s="55" customFormat="1" ht="16.5" customHeight="1" x14ac:dyDescent="0.25">
      <c r="A71" s="56">
        <v>63</v>
      </c>
      <c r="B71" s="57" t="s">
        <v>104</v>
      </c>
      <c r="C71" s="57" t="s">
        <v>84</v>
      </c>
      <c r="D71" s="58"/>
      <c r="E71" s="59"/>
      <c r="F71" s="7"/>
      <c r="G71" s="7"/>
      <c r="H71" s="53">
        <f t="shared" ref="H71:H92" si="3">IF(D71="Delete / Not Applicable",1,0)</f>
        <v>0</v>
      </c>
      <c r="I71" s="53">
        <f t="shared" ref="I71:I92" si="4">IF(D71="General Conditions",1,0)</f>
        <v>0</v>
      </c>
      <c r="J71" s="53">
        <f t="shared" ref="J71:J92" si="5">IF(D71="Direct Construction Cost",1,0)</f>
        <v>0</v>
      </c>
      <c r="K71" s="54"/>
    </row>
    <row r="72" spans="1:11" s="55" customFormat="1" ht="16.5" customHeight="1" x14ac:dyDescent="0.25">
      <c r="A72" s="56">
        <v>64</v>
      </c>
      <c r="B72" s="57" t="s">
        <v>104</v>
      </c>
      <c r="C72" s="57" t="s">
        <v>85</v>
      </c>
      <c r="D72" s="58"/>
      <c r="E72" s="59"/>
      <c r="F72" s="7"/>
      <c r="G72" s="7"/>
      <c r="H72" s="53">
        <f t="shared" si="3"/>
        <v>0</v>
      </c>
      <c r="I72" s="53">
        <f t="shared" si="4"/>
        <v>0</v>
      </c>
      <c r="J72" s="53">
        <f t="shared" si="5"/>
        <v>0</v>
      </c>
      <c r="K72" s="54"/>
    </row>
    <row r="73" spans="1:11" s="55" customFormat="1" ht="16.5" customHeight="1" x14ac:dyDescent="0.25">
      <c r="A73" s="56">
        <v>65</v>
      </c>
      <c r="B73" s="57" t="s">
        <v>104</v>
      </c>
      <c r="C73" s="57" t="s">
        <v>86</v>
      </c>
      <c r="D73" s="58"/>
      <c r="E73" s="59"/>
      <c r="F73" s="7"/>
      <c r="G73" s="7"/>
      <c r="H73" s="53">
        <f t="shared" si="3"/>
        <v>0</v>
      </c>
      <c r="I73" s="53">
        <f t="shared" si="4"/>
        <v>0</v>
      </c>
      <c r="J73" s="53">
        <f t="shared" si="5"/>
        <v>0</v>
      </c>
      <c r="K73" s="54"/>
    </row>
    <row r="74" spans="1:11" s="55" customFormat="1" ht="16.5" customHeight="1" x14ac:dyDescent="0.25">
      <c r="A74" s="56">
        <v>66</v>
      </c>
      <c r="B74" s="57" t="s">
        <v>104</v>
      </c>
      <c r="C74" s="57" t="s">
        <v>87</v>
      </c>
      <c r="D74" s="58"/>
      <c r="E74" s="59"/>
      <c r="F74" s="7"/>
      <c r="G74" s="7"/>
      <c r="H74" s="53">
        <f t="shared" si="3"/>
        <v>0</v>
      </c>
      <c r="I74" s="53">
        <f t="shared" si="4"/>
        <v>0</v>
      </c>
      <c r="J74" s="53">
        <f t="shared" si="5"/>
        <v>0</v>
      </c>
      <c r="K74" s="54"/>
    </row>
    <row r="75" spans="1:11" s="55" customFormat="1" ht="16.5" customHeight="1" x14ac:dyDescent="0.25">
      <c r="A75" s="56">
        <v>67</v>
      </c>
      <c r="B75" s="57" t="s">
        <v>104</v>
      </c>
      <c r="C75" s="57" t="s">
        <v>88</v>
      </c>
      <c r="D75" s="58"/>
      <c r="E75" s="59"/>
      <c r="F75" s="7"/>
      <c r="G75" s="7"/>
      <c r="H75" s="53">
        <f t="shared" si="3"/>
        <v>0</v>
      </c>
      <c r="I75" s="53">
        <f t="shared" si="4"/>
        <v>0</v>
      </c>
      <c r="J75" s="53">
        <f t="shared" si="5"/>
        <v>0</v>
      </c>
      <c r="K75" s="54"/>
    </row>
    <row r="76" spans="1:11" s="55" customFormat="1" ht="16.5" customHeight="1" x14ac:dyDescent="0.25">
      <c r="A76" s="56">
        <v>68</v>
      </c>
      <c r="B76" s="57" t="s">
        <v>104</v>
      </c>
      <c r="C76" s="57" t="s">
        <v>89</v>
      </c>
      <c r="D76" s="58"/>
      <c r="E76" s="59"/>
      <c r="F76" s="7"/>
      <c r="G76" s="7"/>
      <c r="H76" s="53">
        <f t="shared" si="3"/>
        <v>0</v>
      </c>
      <c r="I76" s="53">
        <f t="shared" si="4"/>
        <v>0</v>
      </c>
      <c r="J76" s="53">
        <f t="shared" si="5"/>
        <v>0</v>
      </c>
      <c r="K76" s="54"/>
    </row>
    <row r="77" spans="1:11" s="55" customFormat="1" ht="16.5" customHeight="1" x14ac:dyDescent="0.25">
      <c r="A77" s="56">
        <v>69</v>
      </c>
      <c r="B77" s="57" t="s">
        <v>104</v>
      </c>
      <c r="C77" s="57" t="s">
        <v>90</v>
      </c>
      <c r="D77" s="58"/>
      <c r="E77" s="59"/>
      <c r="F77" s="7"/>
      <c r="G77" s="7"/>
      <c r="H77" s="53">
        <f t="shared" si="3"/>
        <v>0</v>
      </c>
      <c r="I77" s="53">
        <f t="shared" si="4"/>
        <v>0</v>
      </c>
      <c r="J77" s="53">
        <f t="shared" si="5"/>
        <v>0</v>
      </c>
      <c r="K77" s="54"/>
    </row>
    <row r="78" spans="1:11" s="55" customFormat="1" ht="16.5" customHeight="1" x14ac:dyDescent="0.25">
      <c r="A78" s="56">
        <v>70</v>
      </c>
      <c r="B78" s="57" t="s">
        <v>104</v>
      </c>
      <c r="C78" s="57" t="s">
        <v>91</v>
      </c>
      <c r="D78" s="58"/>
      <c r="E78" s="59"/>
      <c r="F78" s="7"/>
      <c r="G78" s="7"/>
      <c r="H78" s="53">
        <f t="shared" si="3"/>
        <v>0</v>
      </c>
      <c r="I78" s="53">
        <f t="shared" si="4"/>
        <v>0</v>
      </c>
      <c r="J78" s="53">
        <f t="shared" si="5"/>
        <v>0</v>
      </c>
      <c r="K78" s="54"/>
    </row>
    <row r="79" spans="1:11" s="55" customFormat="1" ht="16.5" customHeight="1" x14ac:dyDescent="0.25">
      <c r="A79" s="56">
        <v>71</v>
      </c>
      <c r="B79" s="57" t="s">
        <v>104</v>
      </c>
      <c r="C79" s="57" t="s">
        <v>92</v>
      </c>
      <c r="D79" s="58"/>
      <c r="E79" s="59"/>
      <c r="F79" s="7"/>
      <c r="G79" s="7"/>
      <c r="H79" s="53">
        <f t="shared" si="3"/>
        <v>0</v>
      </c>
      <c r="I79" s="53">
        <f t="shared" si="4"/>
        <v>0</v>
      </c>
      <c r="J79" s="53">
        <f t="shared" si="5"/>
        <v>0</v>
      </c>
      <c r="K79" s="54"/>
    </row>
    <row r="80" spans="1:11" s="55" customFormat="1" ht="16.5" customHeight="1" x14ac:dyDescent="0.25">
      <c r="A80" s="56">
        <v>72</v>
      </c>
      <c r="B80" s="57" t="s">
        <v>104</v>
      </c>
      <c r="C80" s="57" t="s">
        <v>93</v>
      </c>
      <c r="D80" s="58"/>
      <c r="E80" s="59"/>
      <c r="F80" s="7"/>
      <c r="G80" s="7"/>
      <c r="H80" s="53">
        <f t="shared" si="3"/>
        <v>0</v>
      </c>
      <c r="I80" s="53">
        <f t="shared" si="4"/>
        <v>0</v>
      </c>
      <c r="J80" s="53">
        <f t="shared" si="5"/>
        <v>0</v>
      </c>
      <c r="K80" s="54"/>
    </row>
    <row r="81" spans="1:11" s="55" customFormat="1" ht="16.5" customHeight="1" x14ac:dyDescent="0.25">
      <c r="A81" s="56">
        <v>73</v>
      </c>
      <c r="B81" s="57" t="s">
        <v>104</v>
      </c>
      <c r="C81" s="57" t="s">
        <v>94</v>
      </c>
      <c r="D81" s="58"/>
      <c r="E81" s="59"/>
      <c r="F81" s="7"/>
      <c r="G81" s="7"/>
      <c r="H81" s="53">
        <f t="shared" si="3"/>
        <v>0</v>
      </c>
      <c r="I81" s="53">
        <f t="shared" si="4"/>
        <v>0</v>
      </c>
      <c r="J81" s="53">
        <f t="shared" si="5"/>
        <v>0</v>
      </c>
      <c r="K81" s="54"/>
    </row>
    <row r="82" spans="1:11" s="55" customFormat="1" ht="16.5" customHeight="1" x14ac:dyDescent="0.25">
      <c r="A82" s="56">
        <v>74</v>
      </c>
      <c r="B82" s="57" t="s">
        <v>104</v>
      </c>
      <c r="C82" s="57" t="s">
        <v>95</v>
      </c>
      <c r="D82" s="58"/>
      <c r="E82" s="59"/>
      <c r="F82" s="7"/>
      <c r="G82" s="7"/>
      <c r="H82" s="53">
        <f t="shared" si="3"/>
        <v>0</v>
      </c>
      <c r="I82" s="53">
        <f t="shared" si="4"/>
        <v>0</v>
      </c>
      <c r="J82" s="53">
        <f t="shared" si="5"/>
        <v>0</v>
      </c>
      <c r="K82" s="54"/>
    </row>
    <row r="83" spans="1:11" s="55" customFormat="1" ht="16.5" customHeight="1" x14ac:dyDescent="0.25">
      <c r="A83" s="56">
        <v>75</v>
      </c>
      <c r="B83" s="57" t="s">
        <v>104</v>
      </c>
      <c r="C83" s="57" t="s">
        <v>96</v>
      </c>
      <c r="D83" s="58"/>
      <c r="E83" s="59"/>
      <c r="F83" s="7"/>
      <c r="G83" s="7"/>
      <c r="H83" s="53">
        <f t="shared" si="3"/>
        <v>0</v>
      </c>
      <c r="I83" s="53">
        <f t="shared" si="4"/>
        <v>0</v>
      </c>
      <c r="J83" s="53">
        <f t="shared" si="5"/>
        <v>0</v>
      </c>
      <c r="K83" s="54"/>
    </row>
    <row r="84" spans="1:11" s="55" customFormat="1" ht="16.5" customHeight="1" x14ac:dyDescent="0.25">
      <c r="A84" s="56">
        <v>76</v>
      </c>
      <c r="B84" s="57" t="s">
        <v>104</v>
      </c>
      <c r="C84" s="57" t="s">
        <v>87</v>
      </c>
      <c r="D84" s="58"/>
      <c r="E84" s="59"/>
      <c r="F84" s="7"/>
      <c r="G84" s="7"/>
      <c r="H84" s="53">
        <f t="shared" si="3"/>
        <v>0</v>
      </c>
      <c r="I84" s="53">
        <f t="shared" si="4"/>
        <v>0</v>
      </c>
      <c r="J84" s="53">
        <f t="shared" si="5"/>
        <v>0</v>
      </c>
      <c r="K84" s="54"/>
    </row>
    <row r="85" spans="1:11" s="55" customFormat="1" ht="16.5" customHeight="1" x14ac:dyDescent="0.25">
      <c r="A85" s="56">
        <v>77</v>
      </c>
      <c r="B85" s="57" t="s">
        <v>104</v>
      </c>
      <c r="C85" s="57" t="s">
        <v>97</v>
      </c>
      <c r="D85" s="58"/>
      <c r="E85" s="59"/>
      <c r="F85" s="7"/>
      <c r="G85" s="7"/>
      <c r="H85" s="53">
        <f t="shared" si="3"/>
        <v>0</v>
      </c>
      <c r="I85" s="53">
        <f t="shared" si="4"/>
        <v>0</v>
      </c>
      <c r="J85" s="53">
        <f t="shared" si="5"/>
        <v>0</v>
      </c>
      <c r="K85" s="54"/>
    </row>
    <row r="86" spans="1:11" s="55" customFormat="1" ht="16.5" customHeight="1" x14ac:dyDescent="0.25">
      <c r="A86" s="132" t="s">
        <v>109</v>
      </c>
      <c r="B86" s="133"/>
      <c r="C86" s="133"/>
      <c r="D86" s="134"/>
      <c r="E86" s="65"/>
      <c r="F86" s="7"/>
      <c r="G86" s="7"/>
      <c r="H86" s="53"/>
      <c r="I86" s="53"/>
      <c r="J86" s="53"/>
      <c r="K86" s="54"/>
    </row>
    <row r="87" spans="1:11" s="55" customFormat="1" ht="16.5" customHeight="1" x14ac:dyDescent="0.25">
      <c r="A87" s="66">
        <v>78</v>
      </c>
      <c r="B87" s="57" t="s">
        <v>103</v>
      </c>
      <c r="C87" s="64" t="s">
        <v>75</v>
      </c>
      <c r="D87" s="58"/>
      <c r="E87" s="65"/>
      <c r="F87" s="7"/>
      <c r="G87" s="7"/>
      <c r="H87" s="53">
        <f t="shared" si="3"/>
        <v>0</v>
      </c>
      <c r="I87" s="53">
        <f t="shared" si="4"/>
        <v>0</v>
      </c>
      <c r="J87" s="53">
        <f t="shared" si="5"/>
        <v>0</v>
      </c>
      <c r="K87" s="54"/>
    </row>
    <row r="88" spans="1:11" s="55" customFormat="1" ht="16.5" customHeight="1" x14ac:dyDescent="0.25">
      <c r="A88" s="56">
        <v>79</v>
      </c>
      <c r="B88" s="57" t="s">
        <v>103</v>
      </c>
      <c r="C88" s="57" t="s">
        <v>76</v>
      </c>
      <c r="D88" s="58"/>
      <c r="E88" s="59"/>
      <c r="F88" s="7"/>
      <c r="G88" s="7"/>
      <c r="H88" s="53">
        <f t="shared" si="3"/>
        <v>0</v>
      </c>
      <c r="I88" s="53">
        <f t="shared" si="4"/>
        <v>0</v>
      </c>
      <c r="J88" s="53">
        <f t="shared" si="5"/>
        <v>0</v>
      </c>
      <c r="K88" s="54"/>
    </row>
    <row r="89" spans="1:11" s="55" customFormat="1" ht="16.5" customHeight="1" x14ac:dyDescent="0.25">
      <c r="A89" s="66">
        <v>80</v>
      </c>
      <c r="B89" s="57" t="s">
        <v>103</v>
      </c>
      <c r="C89" s="60" t="s">
        <v>136</v>
      </c>
      <c r="D89" s="58"/>
      <c r="E89" s="45"/>
      <c r="F89" s="7"/>
      <c r="G89" s="7"/>
      <c r="H89" s="53">
        <f t="shared" si="3"/>
        <v>0</v>
      </c>
      <c r="I89" s="53">
        <f t="shared" si="4"/>
        <v>0</v>
      </c>
      <c r="J89" s="53">
        <f t="shared" si="5"/>
        <v>0</v>
      </c>
      <c r="K89" s="54"/>
    </row>
    <row r="90" spans="1:11" s="55" customFormat="1" ht="16.5" customHeight="1" x14ac:dyDescent="0.25">
      <c r="A90" s="56">
        <v>81</v>
      </c>
      <c r="B90" s="57" t="s">
        <v>103</v>
      </c>
      <c r="C90" s="60" t="s">
        <v>136</v>
      </c>
      <c r="D90" s="58"/>
      <c r="E90" s="45"/>
      <c r="F90" s="7"/>
      <c r="G90" s="7"/>
      <c r="H90" s="53">
        <f t="shared" si="3"/>
        <v>0</v>
      </c>
      <c r="I90" s="53">
        <f t="shared" si="4"/>
        <v>0</v>
      </c>
      <c r="J90" s="53">
        <f t="shared" si="5"/>
        <v>0</v>
      </c>
      <c r="K90" s="54"/>
    </row>
    <row r="91" spans="1:11" s="55" customFormat="1" ht="16.5" customHeight="1" x14ac:dyDescent="0.25">
      <c r="A91" s="66">
        <v>82</v>
      </c>
      <c r="B91" s="57" t="s">
        <v>103</v>
      </c>
      <c r="C91" s="60" t="s">
        <v>136</v>
      </c>
      <c r="D91" s="58"/>
      <c r="E91" s="45"/>
      <c r="F91" s="7"/>
      <c r="G91" s="7"/>
      <c r="H91" s="53">
        <f t="shared" si="3"/>
        <v>0</v>
      </c>
      <c r="I91" s="53">
        <f t="shared" si="4"/>
        <v>0</v>
      </c>
      <c r="J91" s="53">
        <f t="shared" si="5"/>
        <v>0</v>
      </c>
      <c r="K91" s="54"/>
    </row>
    <row r="92" spans="1:11" s="55" customFormat="1" ht="16.5" customHeight="1" x14ac:dyDescent="0.25">
      <c r="A92" s="67">
        <v>83</v>
      </c>
      <c r="B92" s="68" t="s">
        <v>103</v>
      </c>
      <c r="C92" s="69" t="s">
        <v>136</v>
      </c>
      <c r="D92" s="70"/>
      <c r="E92" s="45"/>
      <c r="F92" s="7"/>
      <c r="G92" s="7"/>
      <c r="H92" s="53">
        <f t="shared" si="3"/>
        <v>0</v>
      </c>
      <c r="I92" s="53">
        <f t="shared" si="4"/>
        <v>0</v>
      </c>
      <c r="J92" s="53">
        <f t="shared" si="5"/>
        <v>0</v>
      </c>
      <c r="K92" s="54"/>
    </row>
    <row r="93" spans="1:11" ht="20.25" customHeight="1" x14ac:dyDescent="0.25">
      <c r="A93" s="71"/>
      <c r="B93" s="72"/>
      <c r="C93" s="28"/>
      <c r="D93" s="73"/>
      <c r="E93" s="11"/>
      <c r="F93" s="2"/>
      <c r="G93" s="2"/>
      <c r="H93" s="42">
        <f>SUM(H6:H92)</f>
        <v>0</v>
      </c>
      <c r="I93" s="42">
        <f t="shared" ref="I93:J93" si="6">SUM(I6:I92)</f>
        <v>0</v>
      </c>
      <c r="J93" s="42">
        <f t="shared" si="6"/>
        <v>0</v>
      </c>
    </row>
    <row r="94" spans="1:11" ht="20.25" customHeight="1" x14ac:dyDescent="0.25">
      <c r="A94" s="71"/>
      <c r="B94" s="72"/>
      <c r="C94" s="28"/>
      <c r="D94" s="73"/>
      <c r="E94" s="11"/>
      <c r="F94" s="2"/>
      <c r="G94" s="2"/>
      <c r="H94" s="74" t="s">
        <v>110</v>
      </c>
      <c r="I94" s="74" t="s">
        <v>111</v>
      </c>
      <c r="J94" s="74" t="s">
        <v>112</v>
      </c>
    </row>
    <row r="95" spans="1:11" ht="20.25" customHeight="1" x14ac:dyDescent="0.25">
      <c r="A95" s="71"/>
      <c r="B95" s="72"/>
      <c r="C95" s="28"/>
      <c r="D95" s="73"/>
      <c r="E95" s="11"/>
      <c r="F95" s="2"/>
      <c r="G95" s="2"/>
      <c r="H95" s="42">
        <f>I93+J93</f>
        <v>0</v>
      </c>
      <c r="I95" s="75" t="e">
        <f>I93/H95</f>
        <v>#DIV/0!</v>
      </c>
      <c r="J95" s="75" t="e">
        <f>J93/H95</f>
        <v>#DIV/0!</v>
      </c>
    </row>
    <row r="96" spans="1:11" ht="20.25" customHeight="1" x14ac:dyDescent="0.25">
      <c r="A96" s="71"/>
      <c r="B96" s="72"/>
      <c r="C96" s="28"/>
      <c r="D96" s="73"/>
      <c r="E96" s="11"/>
      <c r="F96" s="2"/>
      <c r="G96" s="2"/>
    </row>
    <row r="97" spans="1:7" ht="20.25" customHeight="1" x14ac:dyDescent="0.25">
      <c r="A97" s="71"/>
      <c r="B97" s="72"/>
      <c r="C97" s="28"/>
      <c r="D97" s="73"/>
      <c r="E97" s="11"/>
      <c r="F97" s="2"/>
      <c r="G97" s="2"/>
    </row>
    <row r="98" spans="1:7" ht="20.25" customHeight="1" x14ac:dyDescent="0.25">
      <c r="A98" s="71"/>
      <c r="B98" s="72"/>
      <c r="C98" s="28"/>
      <c r="D98" s="73"/>
      <c r="E98" s="11"/>
      <c r="F98" s="2"/>
      <c r="G98" s="2"/>
    </row>
    <row r="99" spans="1:7" ht="20.25" customHeight="1" x14ac:dyDescent="0.25">
      <c r="A99" s="71"/>
      <c r="B99" s="72"/>
      <c r="C99" s="28"/>
      <c r="D99" s="73"/>
      <c r="E99" s="11"/>
      <c r="F99" s="2"/>
      <c r="G99" s="2"/>
    </row>
    <row r="100" spans="1:7" ht="20.25" customHeight="1" x14ac:dyDescent="0.25">
      <c r="A100" s="71"/>
      <c r="B100" s="72"/>
      <c r="C100" s="28"/>
      <c r="D100" s="73"/>
      <c r="E100" s="11"/>
      <c r="F100" s="2"/>
      <c r="G100" s="2"/>
    </row>
    <row r="101" spans="1:7" ht="20.25" customHeight="1" x14ac:dyDescent="0.25">
      <c r="A101" s="71"/>
      <c r="B101" s="72"/>
      <c r="C101" s="28"/>
      <c r="D101" s="73"/>
      <c r="E101" s="11"/>
      <c r="F101" s="2"/>
      <c r="G101" s="2"/>
    </row>
    <row r="102" spans="1:7" ht="20.25" customHeight="1" x14ac:dyDescent="0.25">
      <c r="A102" s="71"/>
      <c r="B102" s="72"/>
      <c r="C102" s="28"/>
      <c r="D102" s="73"/>
      <c r="E102" s="11"/>
      <c r="F102" s="2"/>
      <c r="G102" s="2"/>
    </row>
    <row r="103" spans="1:7" ht="20.25" customHeight="1" x14ac:dyDescent="0.25">
      <c r="A103" s="71"/>
      <c r="B103" s="72"/>
      <c r="C103" s="28"/>
      <c r="D103" s="73"/>
      <c r="E103" s="11"/>
      <c r="F103" s="2"/>
      <c r="G103" s="2"/>
    </row>
    <row r="104" spans="1:7" ht="20.25" customHeight="1" x14ac:dyDescent="0.25">
      <c r="A104" s="71"/>
      <c r="B104" s="72"/>
      <c r="C104" s="28"/>
      <c r="D104" s="73"/>
      <c r="E104" s="11"/>
      <c r="F104" s="2"/>
      <c r="G104" s="2"/>
    </row>
  </sheetData>
  <mergeCells count="8">
    <mergeCell ref="A41:D41"/>
    <mergeCell ref="A63:D63"/>
    <mergeCell ref="A86:D86"/>
    <mergeCell ref="A1:D1"/>
    <mergeCell ref="A2:D2"/>
    <mergeCell ref="A3:D3"/>
    <mergeCell ref="A5:D5"/>
    <mergeCell ref="A22:D22"/>
  </mergeCells>
  <dataValidations count="1">
    <dataValidation type="list" allowBlank="1" showInputMessage="1" showErrorMessage="1" sqref="D87:D92 D64:D85 D42:D62 D23:D40 D6:D21" xr:uid="{00000000-0002-0000-0100-000000000000}">
      <formula1>$K$6:$K$8</formula1>
    </dataValidation>
  </dataValidations>
  <pageMargins left="0.5" right="0.46" top="0.24" bottom="0.49" header="0.3" footer="0.54"/>
  <pageSetup scale="99"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4"/>
  <sheetViews>
    <sheetView topLeftCell="A3" workbookViewId="0">
      <selection sqref="A1:XFD1048576"/>
    </sheetView>
  </sheetViews>
  <sheetFormatPr defaultRowHeight="20.25" customHeight="1" x14ac:dyDescent="0.25"/>
  <cols>
    <col min="1" max="1" width="5.28515625" style="76" customWidth="1"/>
    <col min="2" max="2" width="11.140625" style="77" customWidth="1"/>
    <col min="3" max="3" width="51.42578125" style="29" bestFit="1" customWidth="1"/>
    <col min="4" max="4" width="34.28515625" style="78" customWidth="1"/>
    <col min="5" max="5" width="24.85546875" style="79" customWidth="1"/>
    <col min="6" max="6" width="25.7109375" style="3" customWidth="1"/>
    <col min="7" max="7" width="23" style="3" customWidth="1"/>
    <col min="8" max="10" width="9.140625" style="42"/>
    <col min="11" max="11" width="35.85546875" style="43" customWidth="1"/>
    <col min="12" max="16384" width="9.140625" style="3"/>
  </cols>
  <sheetData>
    <row r="1" spans="1:11" ht="15" x14ac:dyDescent="0.25">
      <c r="A1" s="88" t="s">
        <v>2</v>
      </c>
      <c r="B1" s="135"/>
      <c r="C1" s="135"/>
      <c r="D1" s="135"/>
      <c r="E1" s="41"/>
      <c r="F1" s="2"/>
      <c r="G1" s="2"/>
    </row>
    <row r="2" spans="1:11" ht="25.5" customHeight="1" x14ac:dyDescent="0.35">
      <c r="A2" s="136" t="s">
        <v>116</v>
      </c>
      <c r="B2" s="135"/>
      <c r="C2" s="135"/>
      <c r="D2" s="135"/>
      <c r="E2" s="1"/>
      <c r="F2" s="2"/>
      <c r="G2" s="2"/>
    </row>
    <row r="3" spans="1:11" ht="42" customHeight="1" x14ac:dyDescent="0.25">
      <c r="A3" s="147" t="s">
        <v>122</v>
      </c>
      <c r="B3" s="147"/>
      <c r="C3" s="147"/>
      <c r="D3" s="147"/>
      <c r="E3" s="44"/>
      <c r="F3" s="2"/>
      <c r="G3" s="2"/>
    </row>
    <row r="4" spans="1:11" s="52" customFormat="1" ht="18.75" customHeight="1" x14ac:dyDescent="0.2">
      <c r="A4" s="45"/>
      <c r="B4" s="46"/>
      <c r="C4" s="47"/>
      <c r="D4" s="48"/>
      <c r="E4" s="49"/>
      <c r="F4" s="10"/>
      <c r="G4" s="10"/>
      <c r="H4" s="50"/>
      <c r="I4" s="50"/>
      <c r="J4" s="50"/>
      <c r="K4" s="51"/>
    </row>
    <row r="5" spans="1:11" s="55" customFormat="1" ht="28.5" customHeight="1" x14ac:dyDescent="0.2">
      <c r="A5" s="138" t="s">
        <v>129</v>
      </c>
      <c r="B5" s="139"/>
      <c r="C5" s="139"/>
      <c r="D5" s="140"/>
      <c r="E5" s="49"/>
      <c r="F5" s="7"/>
      <c r="G5" s="7"/>
      <c r="H5" s="53"/>
      <c r="I5" s="53"/>
      <c r="J5" s="53"/>
      <c r="K5" s="54"/>
    </row>
    <row r="6" spans="1:11" s="55" customFormat="1" ht="28.5" customHeight="1" x14ac:dyDescent="0.25">
      <c r="A6" s="80">
        <v>1</v>
      </c>
      <c r="B6" s="57" t="s">
        <v>123</v>
      </c>
      <c r="C6" s="81" t="s">
        <v>133</v>
      </c>
      <c r="D6" s="144" t="s">
        <v>130</v>
      </c>
      <c r="E6" s="59"/>
      <c r="F6" s="7"/>
      <c r="G6" s="7"/>
      <c r="H6" s="53">
        <f>IF(D6="Delete / Not Applicable",1,0)</f>
        <v>0</v>
      </c>
      <c r="I6" s="53">
        <f>IF(D6="General Conditions",1,0)</f>
        <v>0</v>
      </c>
      <c r="J6" s="53">
        <f>IF(D6="Direct Construction Cost",1,0)</f>
        <v>0</v>
      </c>
      <c r="K6" s="54" t="s">
        <v>98</v>
      </c>
    </row>
    <row r="7" spans="1:11" s="55" customFormat="1" ht="28.5" customHeight="1" x14ac:dyDescent="0.25">
      <c r="A7" s="80">
        <v>2</v>
      </c>
      <c r="B7" s="57" t="s">
        <v>124</v>
      </c>
      <c r="C7" s="81" t="s">
        <v>117</v>
      </c>
      <c r="D7" s="145"/>
      <c r="E7" s="59"/>
      <c r="F7" s="7"/>
      <c r="G7" s="7"/>
      <c r="H7" s="53">
        <f t="shared" ref="H7:H12" si="0">IF(D7="Delete / Not Applicable",1,0)</f>
        <v>0</v>
      </c>
      <c r="I7" s="53">
        <f t="shared" ref="I7:I12" si="1">IF(D7="General Conditions",1,0)</f>
        <v>0</v>
      </c>
      <c r="J7" s="53">
        <f t="shared" ref="J7:J12" si="2">IF(D7="Direct Construction Cost",1,0)</f>
        <v>0</v>
      </c>
      <c r="K7" s="54" t="s">
        <v>5</v>
      </c>
    </row>
    <row r="8" spans="1:11" s="55" customFormat="1" ht="28.5" customHeight="1" x14ac:dyDescent="0.25">
      <c r="A8" s="80">
        <v>3</v>
      </c>
      <c r="B8" s="57" t="s">
        <v>125</v>
      </c>
      <c r="C8" s="81" t="s">
        <v>118</v>
      </c>
      <c r="D8" s="145"/>
      <c r="E8" s="59"/>
      <c r="F8" s="7"/>
      <c r="G8" s="7"/>
      <c r="H8" s="53">
        <f t="shared" si="0"/>
        <v>0</v>
      </c>
      <c r="I8" s="53">
        <f t="shared" si="1"/>
        <v>0</v>
      </c>
      <c r="J8" s="53">
        <f t="shared" si="2"/>
        <v>0</v>
      </c>
      <c r="K8" s="54" t="s">
        <v>99</v>
      </c>
    </row>
    <row r="9" spans="1:11" s="55" customFormat="1" ht="28.5" customHeight="1" x14ac:dyDescent="0.25">
      <c r="A9" s="80">
        <v>4</v>
      </c>
      <c r="B9" s="57" t="s">
        <v>12</v>
      </c>
      <c r="C9" s="81" t="s">
        <v>119</v>
      </c>
      <c r="D9" s="145"/>
      <c r="E9" s="59"/>
      <c r="F9" s="7"/>
      <c r="G9" s="7"/>
      <c r="H9" s="53">
        <f t="shared" si="0"/>
        <v>0</v>
      </c>
      <c r="I9" s="53">
        <f t="shared" si="1"/>
        <v>0</v>
      </c>
      <c r="J9" s="53">
        <f t="shared" si="2"/>
        <v>0</v>
      </c>
      <c r="K9" s="54"/>
    </row>
    <row r="10" spans="1:11" s="55" customFormat="1" ht="28.5" customHeight="1" x14ac:dyDescent="0.25">
      <c r="A10" s="80">
        <v>5</v>
      </c>
      <c r="B10" s="57" t="s">
        <v>126</v>
      </c>
      <c r="C10" s="81" t="s">
        <v>120</v>
      </c>
      <c r="D10" s="145"/>
      <c r="E10" s="59"/>
      <c r="F10" s="7"/>
      <c r="G10" s="7"/>
      <c r="H10" s="53">
        <f t="shared" si="0"/>
        <v>0</v>
      </c>
      <c r="I10" s="53">
        <f t="shared" si="1"/>
        <v>0</v>
      </c>
      <c r="J10" s="53">
        <f t="shared" si="2"/>
        <v>0</v>
      </c>
      <c r="K10" s="54"/>
    </row>
    <row r="11" spans="1:11" s="55" customFormat="1" ht="28.5" customHeight="1" x14ac:dyDescent="0.25">
      <c r="A11" s="80">
        <v>6</v>
      </c>
      <c r="B11" s="57" t="s">
        <v>127</v>
      </c>
      <c r="C11" s="81" t="s">
        <v>128</v>
      </c>
      <c r="D11" s="145"/>
      <c r="E11" s="59"/>
      <c r="F11" s="7"/>
      <c r="G11" s="7"/>
      <c r="H11" s="53">
        <f t="shared" si="0"/>
        <v>0</v>
      </c>
      <c r="I11" s="53">
        <f t="shared" si="1"/>
        <v>0</v>
      </c>
      <c r="J11" s="53">
        <f t="shared" si="2"/>
        <v>0</v>
      </c>
      <c r="K11" s="54"/>
    </row>
    <row r="12" spans="1:11" s="55" customFormat="1" ht="28.5" customHeight="1" x14ac:dyDescent="0.25">
      <c r="A12" s="82">
        <v>7</v>
      </c>
      <c r="B12" s="68" t="s">
        <v>127</v>
      </c>
      <c r="C12" s="83" t="s">
        <v>121</v>
      </c>
      <c r="D12" s="146"/>
      <c r="E12" s="59"/>
      <c r="F12" s="7"/>
      <c r="G12" s="7"/>
      <c r="H12" s="53">
        <f t="shared" si="0"/>
        <v>0</v>
      </c>
      <c r="I12" s="53">
        <f t="shared" si="1"/>
        <v>0</v>
      </c>
      <c r="J12" s="53">
        <f t="shared" si="2"/>
        <v>0</v>
      </c>
      <c r="K12" s="54"/>
    </row>
    <row r="13" spans="1:11" ht="15.75" x14ac:dyDescent="0.25">
      <c r="A13" s="71"/>
      <c r="B13" s="72"/>
      <c r="C13" s="28"/>
      <c r="D13" s="73"/>
      <c r="E13" s="11"/>
      <c r="F13" s="2"/>
      <c r="G13" s="2"/>
    </row>
    <row r="14" spans="1:11" ht="15.75" x14ac:dyDescent="0.25">
      <c r="A14" s="71"/>
      <c r="B14" s="72"/>
      <c r="C14" s="28"/>
      <c r="D14" s="73"/>
      <c r="E14" s="11"/>
      <c r="F14" s="2"/>
      <c r="G14" s="2"/>
    </row>
  </sheetData>
  <mergeCells count="5">
    <mergeCell ref="D6:D12"/>
    <mergeCell ref="A1:D1"/>
    <mergeCell ref="A2:D2"/>
    <mergeCell ref="A3:D3"/>
    <mergeCell ref="A5:D5"/>
  </mergeCells>
  <printOptions horizontalCentered="1" verticalCentered="1"/>
  <pageMargins left="0.39" right="0.49" top="0.3" bottom="0.17" header="0.3" footer="0.3"/>
  <pageSetup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ab16a6b-6dcd-4e65-8c5a-b772901acbfc" xsi:nil="true"/>
    <lcf76f155ced4ddcb4097134ff3c332f xmlns="ec9bbed6-60ab-45dd-b01f-be9c056293d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605194D2151DB4C86453B1E9BDA7BB4" ma:contentTypeVersion="17" ma:contentTypeDescription="Create a new document." ma:contentTypeScope="" ma:versionID="356983d8de7e241a925eb58febc79f4c">
  <xsd:schema xmlns:xsd="http://www.w3.org/2001/XMLSchema" xmlns:xs="http://www.w3.org/2001/XMLSchema" xmlns:p="http://schemas.microsoft.com/office/2006/metadata/properties" xmlns:ns2="ec9bbed6-60ab-45dd-b01f-be9c056293dd" xmlns:ns3="0ab16a6b-6dcd-4e65-8c5a-b772901acbfc" targetNamespace="http://schemas.microsoft.com/office/2006/metadata/properties" ma:root="true" ma:fieldsID="a9399c037a34483bb84a6afd64c1c10b" ns2:_="" ns3:_="">
    <xsd:import namespace="ec9bbed6-60ab-45dd-b01f-be9c056293dd"/>
    <xsd:import namespace="0ab16a6b-6dcd-4e65-8c5a-b772901acbf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9bbed6-60ab-45dd-b01f-be9c056293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f1c2db8-735d-461c-ad04-24e85f60a21e"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b16a6b-6dcd-4e65-8c5a-b772901acbf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c59042d-f00a-4205-856e-ac6bd00088ea}" ma:internalName="TaxCatchAll" ma:showField="CatchAllData" ma:web="0ab16a6b-6dcd-4e65-8c5a-b772901acb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787969-2FDE-43EA-AEFC-B54F756FC67E}">
  <ds:schemaRefs>
    <ds:schemaRef ds:uri="http://schemas.microsoft.com/sharepoint/v3/contenttype/forms"/>
  </ds:schemaRefs>
</ds:datastoreItem>
</file>

<file path=customXml/itemProps2.xml><?xml version="1.0" encoding="utf-8"?>
<ds:datastoreItem xmlns:ds="http://schemas.openxmlformats.org/officeDocument/2006/customXml" ds:itemID="{2E7AB078-583D-4B6E-B254-D7090003CFBC}">
  <ds:schemaRefs>
    <ds:schemaRef ds:uri="http://schemas.microsoft.com/office/2006/metadata/properties"/>
    <ds:schemaRef ds:uri="http://schemas.microsoft.com/office/infopath/2007/PartnerControls"/>
    <ds:schemaRef ds:uri="0ab16a6b-6dcd-4e65-8c5a-b772901acbfc"/>
    <ds:schemaRef ds:uri="ec9bbed6-60ab-45dd-b01f-be9c056293dd"/>
  </ds:schemaRefs>
</ds:datastoreItem>
</file>

<file path=customXml/itemProps3.xml><?xml version="1.0" encoding="utf-8"?>
<ds:datastoreItem xmlns:ds="http://schemas.openxmlformats.org/officeDocument/2006/customXml" ds:itemID="{5E6499E4-D1A1-4E1E-ABDC-8A9A844F6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9bbed6-60ab-45dd-b01f-be9c056293dd"/>
    <ds:schemaRef ds:uri="0ab16a6b-6dcd-4e65-8c5a-b772901ac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Costs A-1</vt:lpstr>
      <vt:lpstr>General Conditions A-2 </vt:lpstr>
      <vt:lpstr>Exclusions A-3</vt:lpstr>
      <vt:lpstr>'Costs A-1'!Print_Area</vt:lpstr>
      <vt:lpstr>'Exclusions A-3'!Print_Area</vt:lpstr>
      <vt:lpstr>'General Conditions A-2 '!Print_Area</vt:lpstr>
    </vt:vector>
  </TitlesOfParts>
  <Company>State Bar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conovera</dc:creator>
  <cp:lastModifiedBy>Yap, Sunly</cp:lastModifiedBy>
  <cp:lastPrinted>2013-01-23T19:01:55Z</cp:lastPrinted>
  <dcterms:created xsi:type="dcterms:W3CDTF">2012-02-16T17:05:04Z</dcterms:created>
  <dcterms:modified xsi:type="dcterms:W3CDTF">2024-03-26T02:01:20Z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0x010100E605194D2151DB4C86453B1E9BDA7BB4</vt:lpwstr>
  </property>
  <property fmtid="{D5CDD505-2E9C-101B-9397-08002B2CF9AE}" pid="3" name="Order">
    <vt:r8>100</vt:r8>
  </property>
  <property fmtid="{D5CDD505-2E9C-101B-9397-08002B2CF9AE}" pid="4" name="MediaServiceImageTags">
    <vt:lpwstr/>
  </property>
</Properties>
</file>