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90" yWindow="3105" windowWidth="15480" windowHeight="11640"/>
  </bookViews>
  <sheets>
    <sheet name="Scanning.Shredding Cost" sheetId="1" r:id="rId1"/>
  </sheets>
  <definedNames>
    <definedName name="_xlnm.Print_Area" localSheetId="0">'Scanning.Shredding Cost'!$B$1:$N$39</definedName>
  </definedNames>
  <calcPr calcId="145621"/>
</workbook>
</file>

<file path=xl/calcChain.xml><?xml version="1.0" encoding="utf-8"?>
<calcChain xmlns="http://schemas.openxmlformats.org/spreadsheetml/2006/main">
  <c r="M26" i="1" l="1"/>
  <c r="M25" i="1"/>
  <c r="M15" i="1"/>
  <c r="M14" i="1"/>
  <c r="L38" i="1"/>
  <c r="L37" i="1"/>
  <c r="L36" i="1"/>
  <c r="L35" i="1"/>
  <c r="L34" i="1"/>
  <c r="L33" i="1"/>
  <c r="L32" i="1"/>
  <c r="L31" i="1"/>
  <c r="L30" i="1"/>
  <c r="L39" i="1" l="1"/>
  <c r="L26" i="1"/>
  <c r="L25" i="1"/>
  <c r="F24" i="1"/>
  <c r="F23" i="1"/>
  <c r="F22" i="1"/>
  <c r="F21" i="1"/>
  <c r="F20" i="1"/>
  <c r="L15" i="1"/>
  <c r="L14" i="1"/>
  <c r="F13" i="1"/>
  <c r="M13" i="1" s="1"/>
  <c r="F12" i="1"/>
  <c r="M12" i="1" s="1"/>
  <c r="F11" i="1"/>
  <c r="M11" i="1" s="1"/>
  <c r="F10" i="1"/>
  <c r="M10" i="1" s="1"/>
  <c r="F9" i="1"/>
  <c r="L20" i="1" l="1"/>
  <c r="M20" i="1"/>
  <c r="L9" i="1"/>
  <c r="M9" i="1"/>
  <c r="M16" i="1" s="1"/>
  <c r="M21" i="1"/>
  <c r="L21" i="1"/>
  <c r="L22" i="1"/>
  <c r="M22" i="1"/>
  <c r="M23" i="1"/>
  <c r="L23" i="1"/>
  <c r="M24" i="1"/>
  <c r="L24" i="1"/>
  <c r="L27" i="1" l="1"/>
  <c r="M27" i="1"/>
  <c r="L13" i="1"/>
  <c r="L12" i="1"/>
  <c r="L11" i="1"/>
  <c r="L10" i="1"/>
  <c r="L16" i="1" l="1"/>
</calcChain>
</file>

<file path=xl/sharedStrings.xml><?xml version="1.0" encoding="utf-8"?>
<sst xmlns="http://schemas.openxmlformats.org/spreadsheetml/2006/main" count="116" uniqueCount="53">
  <si>
    <t>Vendor Name:</t>
  </si>
  <si>
    <t>Extended</t>
  </si>
  <si>
    <t>Comments</t>
  </si>
  <si>
    <t>Bid</t>
  </si>
  <si>
    <t>Other</t>
  </si>
  <si>
    <t>Document Scanning</t>
  </si>
  <si>
    <t>Program Area</t>
  </si>
  <si>
    <t>State Bar Court</t>
  </si>
  <si>
    <t xml:space="preserve">Probation </t>
  </si>
  <si>
    <t>Location</t>
  </si>
  <si>
    <t>LA</t>
  </si>
  <si>
    <t>SF</t>
  </si>
  <si>
    <t>Boxes</t>
  </si>
  <si>
    <t>Pages</t>
  </si>
  <si>
    <t>Chief Trial Council</t>
  </si>
  <si>
    <t>Prep/pg</t>
  </si>
  <si>
    <t>Scanning Offsite Facility</t>
  </si>
  <si>
    <t>Admin fee/mo</t>
  </si>
  <si>
    <t xml:space="preserve"># months = </t>
  </si>
  <si>
    <t>Estimated Total</t>
  </si>
  <si>
    <t>Scanning On State Bar Site</t>
  </si>
  <si>
    <t>Secure Shredding Service</t>
  </si>
  <si>
    <t>Size</t>
  </si>
  <si>
    <t>Admissions</t>
  </si>
  <si>
    <t>annual</t>
  </si>
  <si>
    <t>Bin QTY</t>
  </si>
  <si>
    <t>Pickup/Delivery R/T</t>
  </si>
  <si>
    <t>Human Resources</t>
  </si>
  <si>
    <t>65 gal</t>
  </si>
  <si>
    <t>Avg Wgt</t>
  </si>
  <si>
    <t>163 lb</t>
  </si>
  <si>
    <t>842 lb</t>
  </si>
  <si>
    <t>789 lb</t>
  </si>
  <si>
    <t>Utilize</t>
  </si>
  <si>
    <t>3.5 bins average</t>
  </si>
  <si>
    <t>mo</t>
  </si>
  <si>
    <t>Attachment A2 SF + LA: Itemized Cost Proposal</t>
  </si>
  <si>
    <t>Scan image/pg</t>
  </si>
  <si>
    <t>Scan OCR/pg</t>
  </si>
  <si>
    <t>Extended Image</t>
  </si>
  <si>
    <t>Extended OCR</t>
  </si>
  <si>
    <t>Estimated Totals</t>
  </si>
  <si>
    <t>n/a</t>
  </si>
  <si>
    <t>Linear
Filing Inches</t>
  </si>
  <si>
    <t>Boxes
1.2CF</t>
  </si>
  <si>
    <t>Pages*</t>
  </si>
  <si>
    <t>= *average pages/box</t>
  </si>
  <si>
    <t>Share (flr 6,7,8,10)</t>
  </si>
  <si>
    <t>Share (flr 2,3,4,5)</t>
  </si>
  <si>
    <t xml:space="preserve"> </t>
  </si>
  <si>
    <t>2.5 bins average</t>
  </si>
  <si>
    <t>PU Deliver
/bx</t>
  </si>
  <si>
    <t xml:space="preserve">Quote should breakdown costs by program area, method, and scanning location. Note the cost of document preparation In column G. The State Bar make elect to prepare all files in advance. Enter bid rates for both an image scan (all yellow cells) and an image scan + OCR (additional orange cell) only, totals will auto-calculate. Enter the number of months needed to scan the document pages totals listed (column G) and if there is a monthly administration fee (column K). Submit electronically in native format per RFP instructions. Include all trip charges in the PU/Delivery cell. Attach pages for addtional comments/options.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</si>
</sst>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s>
  <fonts count="28" x14ac:knownFonts="1">
    <font>
      <sz val="11"/>
      <color theme="1"/>
      <name val="Calibri"/>
      <family val="2"/>
      <scheme val="minor"/>
    </font>
    <font>
      <b/>
      <sz val="10"/>
      <color indexed="8"/>
      <name val="Arial"/>
      <family val="2"/>
    </font>
    <font>
      <sz val="10"/>
      <color indexed="8"/>
      <name val="Arial"/>
      <family val="2"/>
    </font>
    <font>
      <b/>
      <sz val="10"/>
      <color indexed="9"/>
      <name val="Arial"/>
      <family val="2"/>
    </font>
    <font>
      <sz val="11"/>
      <color indexed="8"/>
      <name val="Calibri"/>
      <family val="2"/>
    </font>
    <font>
      <sz val="14"/>
      <color indexed="8"/>
      <name val="Calibri"/>
      <family val="2"/>
    </font>
    <font>
      <b/>
      <sz val="20"/>
      <color indexed="8"/>
      <name val="Arial"/>
      <family val="2"/>
    </font>
    <font>
      <i/>
      <sz val="10"/>
      <color indexed="8"/>
      <name val="Arial"/>
      <family val="2"/>
    </font>
    <font>
      <b/>
      <sz val="12"/>
      <color indexed="8"/>
      <name val="Arial"/>
      <family val="2"/>
    </font>
    <font>
      <sz val="12"/>
      <color indexed="8"/>
      <name val="Calibri"/>
      <family val="2"/>
    </font>
    <font>
      <sz val="11"/>
      <color theme="1"/>
      <name val="Calibri"/>
      <family val="2"/>
      <scheme val="minor"/>
    </font>
    <font>
      <b/>
      <sz val="10"/>
      <color theme="1"/>
      <name val="Arial Narrow"/>
      <family val="2"/>
    </font>
    <font>
      <sz val="10"/>
      <color theme="1"/>
      <name val="Arial"/>
      <family val="2"/>
    </font>
    <font>
      <sz val="12"/>
      <color theme="1"/>
      <name val="Calibri"/>
      <family val="2"/>
      <scheme val="minor"/>
    </font>
    <font>
      <b/>
      <sz val="10"/>
      <color theme="1"/>
      <name val="Arial"/>
      <family val="2"/>
    </font>
    <font>
      <sz val="11"/>
      <color rgb="FFFF0000"/>
      <name val="Calibri"/>
      <family val="2"/>
      <scheme val="minor"/>
    </font>
    <font>
      <i/>
      <sz val="10"/>
      <color rgb="FFFF0000"/>
      <name val="Arial"/>
      <family val="2"/>
    </font>
    <font>
      <b/>
      <sz val="12"/>
      <color theme="1"/>
      <name val="Arial"/>
      <family val="2"/>
    </font>
    <font>
      <b/>
      <sz val="12"/>
      <color theme="1"/>
      <name val="Calibri"/>
      <family val="2"/>
      <scheme val="minor"/>
    </font>
    <font>
      <sz val="9"/>
      <color indexed="8"/>
      <name val="Arial"/>
      <family val="2"/>
    </font>
    <font>
      <sz val="9"/>
      <color theme="1"/>
      <name val="Calibri"/>
      <family val="2"/>
      <scheme val="minor"/>
    </font>
    <font>
      <b/>
      <sz val="9"/>
      <color indexed="9"/>
      <name val="Arial"/>
      <family val="2"/>
    </font>
    <font>
      <sz val="9"/>
      <color theme="1"/>
      <name val="Arial"/>
      <family val="2"/>
    </font>
    <font>
      <i/>
      <sz val="9"/>
      <color rgb="FFFF0000"/>
      <name val="Arial"/>
      <family val="2"/>
    </font>
    <font>
      <sz val="9"/>
      <color rgb="FFFF0000"/>
      <name val="Calibri"/>
      <family val="2"/>
      <scheme val="minor"/>
    </font>
    <font>
      <b/>
      <sz val="14"/>
      <color theme="1"/>
      <name val="Calibri"/>
      <family val="2"/>
      <scheme val="minor"/>
    </font>
    <font>
      <sz val="10"/>
      <color rgb="FFFF0000"/>
      <name val="Arial"/>
      <family val="2"/>
    </font>
    <font>
      <sz val="10"/>
      <color theme="4" tint="-0.249977111117893"/>
      <name val="Arial"/>
      <family val="2"/>
    </font>
  </fonts>
  <fills count="8">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42">
    <border>
      <left/>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22"/>
      </left>
      <right style="medium">
        <color indexed="22"/>
      </right>
      <top style="medium">
        <color indexed="64"/>
      </top>
      <bottom style="medium">
        <color indexed="22"/>
      </bottom>
      <diagonal/>
    </border>
    <border>
      <left style="medium">
        <color indexed="22"/>
      </left>
      <right style="medium">
        <color indexed="22"/>
      </right>
      <top style="medium">
        <color indexed="22"/>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22"/>
      </left>
      <right style="medium">
        <color indexed="22"/>
      </right>
      <top/>
      <bottom style="medium">
        <color indexed="22"/>
      </bottom>
      <diagonal/>
    </border>
    <border>
      <left style="medium">
        <color indexed="64"/>
      </left>
      <right style="medium">
        <color indexed="22"/>
      </right>
      <top style="medium">
        <color indexed="64"/>
      </top>
      <bottom/>
      <diagonal/>
    </border>
    <border>
      <left/>
      <right style="medium">
        <color indexed="22"/>
      </right>
      <top style="medium">
        <color indexed="64"/>
      </top>
      <bottom/>
      <diagonal/>
    </border>
    <border>
      <left/>
      <right style="medium">
        <color indexed="64"/>
      </right>
      <top style="medium">
        <color indexed="64"/>
      </top>
      <bottom/>
      <diagonal/>
    </border>
    <border diagonalUp="1">
      <left style="medium">
        <color theme="0" tint="-0.24994659260841701"/>
      </left>
      <right style="medium">
        <color theme="0" tint="-0.24994659260841701"/>
      </right>
      <top style="medium">
        <color theme="0" tint="-0.24994659260841701"/>
      </top>
      <bottom style="medium">
        <color theme="0" tint="-0.24994659260841701"/>
      </bottom>
      <diagonal style="thin">
        <color theme="0" tint="-0.24994659260841701"/>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diagonalUp="1">
      <left style="medium">
        <color theme="0" tint="-0.24994659260841701"/>
      </left>
      <right style="medium">
        <color theme="0" tint="-0.24994659260841701"/>
      </right>
      <top style="medium">
        <color theme="0" tint="-0.24994659260841701"/>
      </top>
      <bottom style="medium">
        <color indexed="64"/>
      </bottom>
      <diagonal style="thin">
        <color theme="0" tint="-0.24994659260841701"/>
      </diagonal>
    </border>
    <border>
      <left style="medium">
        <color theme="0" tint="-0.24994659260841701"/>
      </left>
      <right style="medium">
        <color indexed="64"/>
      </right>
      <top style="medium">
        <color theme="0" tint="-0.24994659260841701"/>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22"/>
      </left>
      <right/>
      <top style="medium">
        <color indexed="64"/>
      </top>
      <bottom style="medium">
        <color indexed="22"/>
      </bottom>
      <diagonal/>
    </border>
    <border>
      <left style="medium">
        <color indexed="22"/>
      </left>
      <right/>
      <top/>
      <bottom style="medium">
        <color indexed="22"/>
      </bottom>
      <diagonal/>
    </border>
    <border>
      <left style="medium">
        <color theme="0" tint="-0.24994659260841701"/>
      </left>
      <right style="medium">
        <color indexed="22"/>
      </right>
      <top style="medium">
        <color theme="0" tint="-0.24994659260841701"/>
      </top>
      <bottom style="medium">
        <color theme="0" tint="-0.24994659260841701"/>
      </bottom>
      <diagonal/>
    </border>
    <border>
      <left style="medium">
        <color theme="0" tint="-0.24994659260841701"/>
      </left>
      <right style="medium">
        <color indexed="22"/>
      </right>
      <top style="medium">
        <color indexed="64"/>
      </top>
      <bottom style="medium">
        <color theme="0" tint="-0.24994659260841701"/>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style="medium">
        <color theme="0" tint="-0.24994659260841701"/>
      </right>
      <top style="medium">
        <color indexed="64"/>
      </top>
      <bottom style="medium">
        <color theme="0" tint="-0.24994659260841701"/>
      </bottom>
      <diagonal/>
    </border>
    <border diagonalUp="1">
      <left style="medium">
        <color theme="0" tint="-0.24994659260841701"/>
      </left>
      <right style="medium">
        <color theme="0" tint="-0.24994659260841701"/>
      </right>
      <top style="medium">
        <color indexed="64"/>
      </top>
      <bottom style="medium">
        <color theme="0" tint="-0.24994659260841701"/>
      </bottom>
      <diagonal style="thin">
        <color theme="0" tint="-0.24994659260841701"/>
      </diagonal>
    </border>
    <border>
      <left style="medium">
        <color theme="0" tint="-0.24994659260841701"/>
      </left>
      <right style="medium">
        <color indexed="64"/>
      </right>
      <top style="medium">
        <color indexed="64"/>
      </top>
      <bottom style="medium">
        <color theme="0" tint="-0.24994659260841701"/>
      </bottom>
      <diagonal/>
    </border>
    <border>
      <left style="medium">
        <color indexed="64"/>
      </left>
      <right style="medium">
        <color indexed="22"/>
      </right>
      <top/>
      <bottom style="medium">
        <color indexed="22"/>
      </bottom>
      <diagonal/>
    </border>
    <border>
      <left style="medium">
        <color theme="0" tint="-0.24994659260841701"/>
      </left>
      <right style="medium">
        <color indexed="22"/>
      </right>
      <top style="medium">
        <color theme="0" tint="-0.24994659260841701"/>
      </top>
      <bottom style="medium">
        <color indexed="64"/>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indexed="64"/>
      </bottom>
      <diagonal/>
    </border>
    <border>
      <left style="medium">
        <color theme="0" tint="-0.24994659260841701"/>
      </left>
      <right/>
      <top style="medium">
        <color indexed="64"/>
      </top>
      <bottom style="medium">
        <color theme="0" tint="-0.24994659260841701"/>
      </bottom>
      <diagonal/>
    </border>
    <border diagonalUp="1">
      <left style="medium">
        <color indexed="22"/>
      </left>
      <right/>
      <top style="medium">
        <color indexed="22"/>
      </top>
      <bottom style="medium">
        <color indexed="64"/>
      </bottom>
      <diagonal style="thin">
        <color indexed="22"/>
      </diagonal>
    </border>
    <border diagonalUp="1">
      <left/>
      <right style="medium">
        <color theme="0" tint="-0.24994659260841701"/>
      </right>
      <top style="medium">
        <color indexed="22"/>
      </top>
      <bottom style="medium">
        <color indexed="64"/>
      </bottom>
      <diagonal style="thin">
        <color indexed="22"/>
      </diagonal>
    </border>
    <border>
      <left style="medium">
        <color theme="0" tint="-0.24994659260841701"/>
      </left>
      <right/>
      <top style="medium">
        <color indexed="64"/>
      </top>
      <bottom style="medium">
        <color indexed="22"/>
      </bottom>
      <diagonal/>
    </border>
    <border>
      <left style="medium">
        <color theme="0" tint="-0.24994659260841701"/>
      </left>
      <right/>
      <top/>
      <bottom style="medium">
        <color indexed="22"/>
      </bottom>
      <diagonal/>
    </border>
    <border>
      <left style="medium">
        <color theme="0" tint="-0.24994659260841701"/>
      </left>
      <right/>
      <top/>
      <bottom style="medium">
        <color indexed="64"/>
      </bottom>
      <diagonal/>
    </border>
    <border diagonalUp="1">
      <left/>
      <right style="medium">
        <color theme="0" tint="-0.24994659260841701"/>
      </right>
      <top style="medium">
        <color indexed="64"/>
      </top>
      <bottom style="medium">
        <color theme="0" tint="-0.24994659260841701"/>
      </bottom>
      <diagonal style="thin">
        <color theme="0" tint="-0.24994659260841701"/>
      </diagonal>
    </border>
    <border diagonalUp="1">
      <left/>
      <right style="medium">
        <color theme="0" tint="-0.24994659260841701"/>
      </right>
      <top style="medium">
        <color theme="0" tint="-0.24994659260841701"/>
      </top>
      <bottom style="medium">
        <color theme="0" tint="-0.24994659260841701"/>
      </bottom>
      <diagonal style="thin">
        <color theme="0" tint="-0.24994659260841701"/>
      </diagonal>
    </border>
    <border diagonalUp="1">
      <left/>
      <right style="medium">
        <color theme="0" tint="-0.24994659260841701"/>
      </right>
      <top style="medium">
        <color theme="0" tint="-0.24994659260841701"/>
      </top>
      <bottom style="medium">
        <color indexed="64"/>
      </bottom>
      <diagonal style="thin">
        <color theme="0" tint="-0.24994659260841701"/>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56">
    <xf numFmtId="0" fontId="0" fillId="0" borderId="0" xfId="0"/>
    <xf numFmtId="0" fontId="0" fillId="0" borderId="0" xfId="0" applyProtection="1"/>
    <xf numFmtId="0" fontId="0" fillId="0" borderId="0" xfId="0" applyAlignment="1" applyProtection="1">
      <alignment vertical="center"/>
    </xf>
    <xf numFmtId="0" fontId="2" fillId="3" borderId="0" xfId="0" applyFont="1" applyFill="1" applyAlignment="1" applyProtection="1">
      <alignment horizontal="right"/>
    </xf>
    <xf numFmtId="0" fontId="0" fillId="3" borderId="0" xfId="0" applyFill="1" applyAlignment="1" applyProtection="1">
      <alignment wrapText="1"/>
    </xf>
    <xf numFmtId="0" fontId="6" fillId="3" borderId="0" xfId="0" applyFont="1" applyFill="1" applyAlignment="1" applyProtection="1">
      <alignment horizontal="center"/>
    </xf>
    <xf numFmtId="0" fontId="0" fillId="3" borderId="0" xfId="0" applyFill="1" applyAlignment="1" applyProtection="1">
      <alignment horizontal="center"/>
    </xf>
    <xf numFmtId="0" fontId="0" fillId="3" borderId="0" xfId="0" applyFill="1" applyProtection="1"/>
    <xf numFmtId="0" fontId="0" fillId="3" borderId="0" xfId="0" applyFill="1" applyAlignment="1" applyProtection="1">
      <alignment vertical="center"/>
    </xf>
    <xf numFmtId="0" fontId="0" fillId="0" borderId="0" xfId="0" applyFill="1" applyAlignment="1" applyProtection="1">
      <alignment horizontal="center"/>
    </xf>
    <xf numFmtId="0" fontId="0" fillId="0" borderId="0" xfId="0" applyFill="1" applyBorder="1" applyAlignment="1" applyProtection="1">
      <alignment vertical="center"/>
    </xf>
    <xf numFmtId="0" fontId="7" fillId="3" borderId="0" xfId="0" applyFont="1" applyFill="1" applyProtection="1"/>
    <xf numFmtId="0" fontId="0" fillId="3" borderId="0" xfId="0" applyFill="1" applyBorder="1" applyProtection="1"/>
    <xf numFmtId="0" fontId="11" fillId="3" borderId="0" xfId="0" applyFont="1" applyFill="1" applyBorder="1" applyAlignment="1" applyProtection="1">
      <alignment horizontal="center"/>
    </xf>
    <xf numFmtId="0" fontId="3"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10" fontId="2" fillId="3" borderId="0" xfId="3" applyNumberFormat="1" applyFont="1" applyFill="1" applyBorder="1" applyAlignment="1" applyProtection="1">
      <alignment vertical="center" wrapText="1"/>
    </xf>
    <xf numFmtId="44" fontId="2" fillId="3" borderId="0" xfId="2" applyFont="1" applyFill="1" applyBorder="1" applyAlignment="1" applyProtection="1">
      <alignment vertical="center" wrapText="1"/>
    </xf>
    <xf numFmtId="44" fontId="2" fillId="3" borderId="0" xfId="0" applyNumberFormat="1" applyFont="1" applyFill="1" applyBorder="1" applyAlignment="1" applyProtection="1">
      <alignment vertical="center" wrapText="1"/>
    </xf>
    <xf numFmtId="0" fontId="0" fillId="3" borderId="0" xfId="0" applyFill="1" applyBorder="1" applyAlignment="1" applyProtection="1">
      <alignment vertical="center"/>
    </xf>
    <xf numFmtId="44" fontId="6" fillId="3" borderId="0" xfId="2" applyFont="1" applyFill="1" applyAlignment="1" applyProtection="1">
      <alignment horizontal="center"/>
    </xf>
    <xf numFmtId="44" fontId="10" fillId="0" borderId="0" xfId="2" applyFont="1" applyProtection="1"/>
    <xf numFmtId="44" fontId="2" fillId="3" borderId="0" xfId="2" applyFont="1" applyFill="1" applyBorder="1" applyAlignment="1" applyProtection="1">
      <alignment horizontal="center" vertical="center" wrapText="1"/>
    </xf>
    <xf numFmtId="0" fontId="9" fillId="3" borderId="0" xfId="0" applyFont="1" applyFill="1" applyAlignment="1" applyProtection="1">
      <alignment horizontal="center"/>
    </xf>
    <xf numFmtId="0" fontId="13" fillId="3" borderId="0" xfId="0" applyFont="1" applyFill="1" applyProtection="1"/>
    <xf numFmtId="0" fontId="13" fillId="0" borderId="0" xfId="0" applyFont="1" applyProtection="1"/>
    <xf numFmtId="0" fontId="6" fillId="3" borderId="0" xfId="0" applyFont="1" applyFill="1" applyAlignment="1" applyProtection="1">
      <alignment horizontal="center" vertical="center"/>
    </xf>
    <xf numFmtId="44" fontId="10" fillId="3" borderId="0" xfId="2" applyFont="1" applyFill="1" applyProtection="1"/>
    <xf numFmtId="0" fontId="12" fillId="0" borderId="5" xfId="0" applyFont="1" applyBorder="1" applyAlignment="1" applyProtection="1">
      <alignment horizontal="center" vertical="center"/>
    </xf>
    <xf numFmtId="0" fontId="6" fillId="3" borderId="0" xfId="0" applyFont="1" applyFill="1" applyProtection="1"/>
    <xf numFmtId="0" fontId="16" fillId="3" borderId="0" xfId="0" applyFont="1" applyFill="1" applyProtection="1"/>
    <xf numFmtId="0" fontId="12" fillId="0" borderId="8" xfId="0" applyFont="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44" fontId="3" fillId="2" borderId="10" xfId="2"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4" fontId="12" fillId="0" borderId="3" xfId="1" applyNumberFormat="1" applyFont="1" applyBorder="1" applyAlignment="1" applyProtection="1">
      <alignment horizontal="center" vertical="center"/>
    </xf>
    <xf numFmtId="0" fontId="12" fillId="0" borderId="3" xfId="0" applyFont="1" applyBorder="1" applyAlignment="1" applyProtection="1">
      <alignment horizontal="center" vertical="center"/>
    </xf>
    <xf numFmtId="165" fontId="12" fillId="4" borderId="3" xfId="2" applyNumberFormat="1" applyFont="1" applyFill="1" applyBorder="1" applyAlignment="1" applyProtection="1">
      <alignment vertical="center"/>
      <protection locked="0"/>
    </xf>
    <xf numFmtId="44" fontId="12" fillId="4" borderId="3" xfId="2" applyFont="1" applyFill="1" applyBorder="1" applyAlignment="1" applyProtection="1">
      <alignment vertical="center"/>
      <protection locked="0"/>
    </xf>
    <xf numFmtId="44" fontId="2" fillId="0" borderId="3" xfId="2" applyFont="1" applyBorder="1" applyAlignment="1" applyProtection="1">
      <alignment horizontal="center" vertical="center" wrapText="1"/>
    </xf>
    <xf numFmtId="0" fontId="13" fillId="3" borderId="0" xfId="0" applyFont="1" applyFill="1" applyBorder="1" applyAlignment="1" applyProtection="1">
      <alignment vertical="center"/>
    </xf>
    <xf numFmtId="164" fontId="12" fillId="0" borderId="12" xfId="1" applyNumberFormat="1"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3" borderId="0" xfId="0" applyFont="1" applyFill="1" applyBorder="1" applyAlignment="1" applyProtection="1">
      <alignment vertical="center"/>
    </xf>
    <xf numFmtId="164" fontId="12" fillId="3" borderId="0" xfId="1" applyNumberFormat="1"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0" borderId="13" xfId="0" applyFont="1" applyBorder="1" applyAlignment="1" applyProtection="1">
      <alignment vertical="center"/>
    </xf>
    <xf numFmtId="0" fontId="12" fillId="0" borderId="15" xfId="0" applyFont="1" applyBorder="1" applyAlignment="1" applyProtection="1">
      <alignment vertical="center"/>
    </xf>
    <xf numFmtId="0" fontId="12" fillId="0" borderId="16" xfId="0" applyFont="1" applyBorder="1" applyAlignment="1" applyProtection="1">
      <alignment horizontal="center" vertical="center"/>
    </xf>
    <xf numFmtId="164" fontId="12" fillId="0" borderId="17" xfId="1" applyNumberFormat="1" applyFont="1" applyBorder="1" applyAlignment="1" applyProtection="1">
      <alignment horizontal="center" vertical="center"/>
    </xf>
    <xf numFmtId="0" fontId="12" fillId="0" borderId="17" xfId="0" applyFont="1" applyBorder="1" applyAlignment="1" applyProtection="1">
      <alignment horizontal="center" vertical="center"/>
    </xf>
    <xf numFmtId="44" fontId="12" fillId="4" borderId="16" xfId="2" applyFont="1" applyFill="1" applyBorder="1" applyAlignment="1" applyProtection="1">
      <alignment vertical="center"/>
      <protection locked="0"/>
    </xf>
    <xf numFmtId="44" fontId="2" fillId="0" borderId="16" xfId="2" applyFont="1" applyBorder="1" applyAlignment="1" applyProtection="1">
      <alignment horizontal="center" vertical="center" wrapText="1"/>
    </xf>
    <xf numFmtId="0" fontId="0" fillId="3" borderId="0" xfId="0" applyFill="1" applyBorder="1" applyAlignment="1" applyProtection="1">
      <alignment horizontal="center" vertical="center" textRotation="90"/>
    </xf>
    <xf numFmtId="0" fontId="0" fillId="3" borderId="0" xfId="0" applyFont="1" applyFill="1" applyBorder="1" applyAlignment="1" applyProtection="1">
      <alignment horizontal="center" vertical="center" textRotation="90"/>
    </xf>
    <xf numFmtId="0" fontId="3" fillId="2" borderId="20" xfId="0" applyFont="1" applyFill="1" applyBorder="1" applyAlignment="1" applyProtection="1">
      <alignment horizontal="center" vertical="center" wrapText="1"/>
    </xf>
    <xf numFmtId="44" fontId="2" fillId="0" borderId="4" xfId="2" applyFont="1" applyFill="1" applyBorder="1" applyAlignment="1" applyProtection="1">
      <alignment horizontal="center" vertical="center" wrapText="1"/>
    </xf>
    <xf numFmtId="44" fontId="2" fillId="0" borderId="8" xfId="2" applyFont="1" applyFill="1" applyBorder="1" applyAlignment="1" applyProtection="1">
      <alignment horizontal="center" vertical="center" wrapText="1"/>
    </xf>
    <xf numFmtId="0" fontId="12" fillId="0" borderId="24"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5" xfId="0" applyFont="1" applyBorder="1" applyAlignment="1" applyProtection="1">
      <alignment vertical="center"/>
    </xf>
    <xf numFmtId="0" fontId="12" fillId="0" borderId="26" xfId="0" applyFont="1" applyBorder="1" applyAlignment="1" applyProtection="1">
      <alignment horizontal="center" vertical="center"/>
    </xf>
    <xf numFmtId="44" fontId="12" fillId="4" borderId="26" xfId="2" applyFont="1" applyFill="1" applyBorder="1" applyAlignment="1" applyProtection="1">
      <alignment vertical="center"/>
      <protection locked="0"/>
    </xf>
    <xf numFmtId="0" fontId="12" fillId="0" borderId="29" xfId="0" applyFont="1" applyBorder="1" applyAlignment="1" applyProtection="1">
      <alignment vertical="center"/>
    </xf>
    <xf numFmtId="0" fontId="12" fillId="0" borderId="30" xfId="0" applyFont="1" applyBorder="1" applyAlignment="1" applyProtection="1">
      <alignment horizontal="center" vertical="center"/>
    </xf>
    <xf numFmtId="44" fontId="0" fillId="3" borderId="0" xfId="0" applyNumberFormat="1" applyFill="1" applyAlignment="1" applyProtection="1">
      <alignment horizontal="center"/>
    </xf>
    <xf numFmtId="44" fontId="2" fillId="0" borderId="31" xfId="2" applyFont="1" applyBorder="1" applyAlignment="1" applyProtection="1">
      <alignment horizontal="center" vertical="center" wrapText="1"/>
    </xf>
    <xf numFmtId="44" fontId="2" fillId="0" borderId="32" xfId="2" applyFont="1" applyBorder="1" applyAlignment="1" applyProtection="1">
      <alignment horizontal="center" vertical="center" wrapText="1"/>
    </xf>
    <xf numFmtId="166" fontId="2" fillId="0" borderId="3" xfId="2" applyNumberFormat="1" applyFont="1" applyBorder="1" applyAlignment="1" applyProtection="1">
      <alignment horizontal="center" vertical="center" wrapText="1"/>
    </xf>
    <xf numFmtId="166" fontId="2" fillId="0" borderId="31" xfId="2" applyNumberFormat="1" applyFont="1" applyBorder="1" applyAlignment="1" applyProtection="1">
      <alignment horizontal="center" vertical="center" wrapText="1"/>
    </xf>
    <xf numFmtId="166" fontId="2" fillId="0" borderId="16" xfId="2" applyNumberFormat="1" applyFont="1" applyBorder="1" applyAlignment="1" applyProtection="1">
      <alignment horizontal="center" vertical="center" wrapText="1"/>
    </xf>
    <xf numFmtId="166" fontId="2" fillId="0" borderId="32" xfId="2" applyNumberFormat="1" applyFont="1" applyBorder="1" applyAlignment="1" applyProtection="1">
      <alignment horizontal="center" vertical="center" wrapText="1"/>
    </xf>
    <xf numFmtId="165" fontId="12" fillId="7" borderId="3" xfId="2" applyNumberFormat="1" applyFont="1" applyFill="1" applyBorder="1" applyAlignment="1" applyProtection="1">
      <alignment vertical="center"/>
      <protection locked="0"/>
    </xf>
    <xf numFmtId="166" fontId="2" fillId="3" borderId="0" xfId="2" applyNumberFormat="1" applyFont="1" applyFill="1" applyBorder="1" applyAlignment="1" applyProtection="1">
      <alignment horizontal="center" vertical="center" wrapText="1"/>
    </xf>
    <xf numFmtId="44" fontId="2" fillId="0" borderId="27" xfId="2" applyFont="1" applyBorder="1" applyAlignment="1" applyProtection="1">
      <alignment horizontal="center" vertical="center" wrapText="1"/>
    </xf>
    <xf numFmtId="44" fontId="2" fillId="0" borderId="12" xfId="2" applyFont="1" applyBorder="1" applyAlignment="1" applyProtection="1">
      <alignment horizontal="center" vertical="center" wrapText="1"/>
    </xf>
    <xf numFmtId="44" fontId="2" fillId="0" borderId="17" xfId="2" applyFont="1" applyBorder="1" applyAlignment="1" applyProtection="1">
      <alignment horizontal="center" vertical="center" wrapText="1"/>
    </xf>
    <xf numFmtId="166" fontId="2" fillId="0" borderId="26" xfId="2" applyNumberFormat="1" applyFont="1" applyBorder="1" applyAlignment="1" applyProtection="1">
      <alignment horizontal="center" vertical="center" wrapText="1"/>
    </xf>
    <xf numFmtId="166" fontId="0" fillId="3" borderId="0" xfId="0" applyNumberFormat="1" applyFill="1" applyAlignment="1" applyProtection="1">
      <alignment horizontal="center"/>
    </xf>
    <xf numFmtId="0" fontId="1" fillId="3" borderId="0" xfId="0" applyFont="1" applyFill="1" applyAlignment="1" applyProtection="1">
      <alignment horizontal="center"/>
    </xf>
    <xf numFmtId="0" fontId="0" fillId="0" borderId="0" xfId="0" applyAlignment="1" applyProtection="1">
      <alignment horizontal="center"/>
    </xf>
    <xf numFmtId="0" fontId="19" fillId="4" borderId="14" xfId="0" applyFont="1" applyFill="1" applyBorder="1" applyAlignment="1" applyProtection="1">
      <alignment horizontal="left" vertical="center" wrapText="1"/>
      <protection locked="0"/>
    </xf>
    <xf numFmtId="0" fontId="19" fillId="4" borderId="28" xfId="0" applyFont="1" applyFill="1" applyBorder="1" applyAlignment="1" applyProtection="1">
      <alignment horizontal="left" vertical="center" wrapText="1"/>
      <protection locked="0"/>
    </xf>
    <xf numFmtId="0" fontId="19" fillId="4" borderId="18" xfId="0" applyFont="1" applyFill="1" applyBorder="1" applyAlignment="1" applyProtection="1">
      <alignment horizontal="left" vertical="center" wrapText="1"/>
      <protection locked="0"/>
    </xf>
    <xf numFmtId="164" fontId="12" fillId="0" borderId="26" xfId="1" applyNumberFormat="1" applyFont="1" applyBorder="1" applyAlignment="1" applyProtection="1">
      <alignment horizontal="center" vertical="center"/>
    </xf>
    <xf numFmtId="165" fontId="12" fillId="4" borderId="26" xfId="2" applyNumberFormat="1" applyFont="1" applyFill="1" applyBorder="1" applyAlignment="1" applyProtection="1">
      <alignment vertical="center"/>
      <protection locked="0"/>
    </xf>
    <xf numFmtId="165" fontId="12" fillId="7" borderId="26" xfId="2" applyNumberFormat="1" applyFont="1" applyFill="1" applyBorder="1" applyAlignment="1" applyProtection="1">
      <alignment vertical="center"/>
      <protection locked="0"/>
    </xf>
    <xf numFmtId="166" fontId="2" fillId="0" borderId="33" xfId="2" applyNumberFormat="1" applyFont="1" applyBorder="1" applyAlignment="1" applyProtection="1">
      <alignment horizontal="center" vertical="center" wrapText="1"/>
    </xf>
    <xf numFmtId="0" fontId="20" fillId="3" borderId="0" xfId="0" applyFont="1" applyFill="1" applyBorder="1" applyAlignment="1" applyProtection="1">
      <alignment vertical="center"/>
    </xf>
    <xf numFmtId="0" fontId="21" fillId="2" borderId="9"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44" fontId="21" fillId="2" borderId="10" xfId="2"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20" fillId="3" borderId="0" xfId="0" applyFont="1" applyFill="1" applyAlignment="1" applyProtection="1">
      <alignment vertical="center"/>
    </xf>
    <xf numFmtId="0" fontId="20" fillId="0" borderId="0" xfId="0" applyFont="1" applyAlignment="1" applyProtection="1">
      <alignment vertical="center"/>
    </xf>
    <xf numFmtId="0" fontId="22" fillId="3" borderId="0" xfId="0" applyFont="1" applyFill="1" applyBorder="1" applyAlignment="1" applyProtection="1">
      <alignment vertical="center"/>
    </xf>
    <xf numFmtId="0" fontId="22" fillId="3" borderId="0" xfId="0" applyFont="1" applyFill="1" applyBorder="1" applyAlignment="1" applyProtection="1">
      <alignment horizontal="center" vertical="center" wrapText="1"/>
    </xf>
    <xf numFmtId="0" fontId="22" fillId="3" borderId="0" xfId="0" applyFont="1" applyFill="1" applyAlignment="1" applyProtection="1">
      <alignment vertical="center"/>
    </xf>
    <xf numFmtId="0" fontId="22" fillId="0" borderId="0" xfId="0" applyFont="1" applyAlignment="1" applyProtection="1">
      <alignment vertical="center"/>
    </xf>
    <xf numFmtId="44" fontId="12" fillId="4" borderId="36" xfId="2" applyFont="1" applyFill="1" applyBorder="1" applyAlignment="1" applyProtection="1">
      <alignment horizontal="center" vertical="center"/>
      <protection locked="0"/>
    </xf>
    <xf numFmtId="44" fontId="12" fillId="4" borderId="37" xfId="2" applyFont="1" applyFill="1" applyBorder="1" applyAlignment="1" applyProtection="1">
      <alignment horizontal="center" vertical="center"/>
      <protection locked="0"/>
    </xf>
    <xf numFmtId="44" fontId="12" fillId="4" borderId="38" xfId="2" applyFont="1" applyFill="1" applyBorder="1" applyAlignment="1" applyProtection="1">
      <alignment horizontal="center" vertical="center"/>
      <protection locked="0"/>
    </xf>
    <xf numFmtId="0" fontId="2" fillId="3" borderId="0" xfId="0" applyFont="1" applyFill="1" applyAlignment="1" applyProtection="1">
      <alignment horizontal="right" vertical="center"/>
    </xf>
    <xf numFmtId="0" fontId="2" fillId="3" borderId="0" xfId="0" applyFont="1" applyFill="1" applyAlignment="1" applyProtection="1">
      <alignment horizontal="center" vertical="center"/>
    </xf>
    <xf numFmtId="0" fontId="0" fillId="3" borderId="0" xfId="0" applyFill="1" applyAlignment="1" applyProtection="1">
      <alignment horizontal="center" vertical="center"/>
    </xf>
    <xf numFmtId="0" fontId="15" fillId="0" borderId="0" xfId="0" applyFont="1" applyBorder="1" applyAlignment="1" applyProtection="1"/>
    <xf numFmtId="44" fontId="12" fillId="0" borderId="12" xfId="2" applyFont="1" applyFill="1" applyBorder="1" applyAlignment="1" applyProtection="1">
      <alignment vertical="center"/>
    </xf>
    <xf numFmtId="44" fontId="12" fillId="0" borderId="17" xfId="2" applyFont="1" applyFill="1" applyBorder="1" applyAlignment="1" applyProtection="1">
      <alignment vertical="center"/>
    </xf>
    <xf numFmtId="44" fontId="12" fillId="3" borderId="0" xfId="2" applyFont="1" applyFill="1" applyBorder="1" applyAlignment="1" applyProtection="1">
      <alignment vertical="center"/>
    </xf>
    <xf numFmtId="44" fontId="14" fillId="3" borderId="0" xfId="2" applyFont="1" applyFill="1" applyBorder="1" applyAlignment="1" applyProtection="1">
      <alignment horizontal="right" vertical="center"/>
    </xf>
    <xf numFmtId="0" fontId="2" fillId="3" borderId="0" xfId="0" applyFont="1" applyFill="1" applyBorder="1" applyAlignment="1" applyProtection="1">
      <alignment horizontal="center" vertical="center" wrapText="1"/>
    </xf>
    <xf numFmtId="44" fontId="12" fillId="0" borderId="27" xfId="2" applyFont="1" applyFill="1" applyBorder="1" applyAlignment="1" applyProtection="1">
      <alignment vertical="center"/>
    </xf>
    <xf numFmtId="37" fontId="12" fillId="0" borderId="4" xfId="2" applyNumberFormat="1" applyFont="1" applyFill="1" applyBorder="1" applyAlignment="1" applyProtection="1">
      <alignment vertical="center"/>
    </xf>
    <xf numFmtId="9" fontId="12" fillId="0" borderId="21" xfId="0" applyNumberFormat="1" applyFont="1" applyFill="1" applyBorder="1" applyAlignment="1" applyProtection="1">
      <alignment horizontal="center" vertical="center"/>
    </xf>
    <xf numFmtId="44" fontId="12" fillId="0" borderId="27" xfId="2" applyFont="1" applyFill="1" applyBorder="1" applyAlignment="1" applyProtection="1">
      <alignment horizontal="center" vertical="center"/>
    </xf>
    <xf numFmtId="44" fontId="12" fillId="0" borderId="39" xfId="2" applyFont="1" applyFill="1" applyBorder="1" applyAlignment="1" applyProtection="1">
      <alignment vertical="center"/>
    </xf>
    <xf numFmtId="37" fontId="12" fillId="0" borderId="8" xfId="2" applyNumberFormat="1" applyFont="1" applyFill="1" applyBorder="1" applyAlignment="1" applyProtection="1">
      <alignment vertical="center"/>
    </xf>
    <xf numFmtId="9" fontId="12" fillId="0" borderId="22" xfId="0" applyNumberFormat="1" applyFont="1" applyFill="1" applyBorder="1" applyAlignment="1" applyProtection="1">
      <alignment horizontal="center" vertical="center"/>
    </xf>
    <xf numFmtId="44" fontId="12" fillId="0" borderId="12" xfId="2" applyFont="1" applyFill="1" applyBorder="1" applyAlignment="1" applyProtection="1">
      <alignment horizontal="center" vertical="center"/>
    </xf>
    <xf numFmtId="44" fontId="12" fillId="0" borderId="40" xfId="2" applyFont="1" applyFill="1" applyBorder="1" applyAlignment="1" applyProtection="1">
      <alignment vertical="center"/>
    </xf>
    <xf numFmtId="37" fontId="12" fillId="0" borderId="5" xfId="2" applyNumberFormat="1" applyFont="1" applyFill="1" applyBorder="1" applyAlignment="1" applyProtection="1">
      <alignment vertical="center"/>
    </xf>
    <xf numFmtId="44" fontId="12" fillId="0" borderId="17" xfId="2" applyFont="1" applyFill="1" applyBorder="1" applyAlignment="1" applyProtection="1">
      <alignment horizontal="center" vertical="center"/>
    </xf>
    <xf numFmtId="44" fontId="12" fillId="0" borderId="41" xfId="2" applyFont="1" applyFill="1" applyBorder="1" applyAlignment="1" applyProtection="1">
      <alignment vertical="center"/>
    </xf>
    <xf numFmtId="165" fontId="12" fillId="4" borderId="3" xfId="2" applyNumberFormat="1"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165" fontId="12" fillId="4" borderId="26" xfId="2" applyNumberFormat="1" applyFont="1" applyFill="1" applyBorder="1" applyAlignment="1" applyProtection="1">
      <alignment horizontal="center" vertical="center"/>
      <protection locked="0"/>
    </xf>
    <xf numFmtId="0" fontId="5" fillId="3" borderId="0" xfId="0" applyFont="1" applyFill="1" applyAlignment="1" applyProtection="1">
      <alignment horizontal="center"/>
    </xf>
    <xf numFmtId="0" fontId="23" fillId="3" borderId="0" xfId="0" applyFont="1" applyFill="1" applyAlignment="1" applyProtection="1">
      <alignment vertical="center" wrapText="1"/>
    </xf>
    <xf numFmtId="0" fontId="24" fillId="0" borderId="0" xfId="0" applyFont="1" applyAlignment="1" applyProtection="1">
      <alignment vertical="center" wrapText="1"/>
    </xf>
    <xf numFmtId="49" fontId="16" fillId="3" borderId="0" xfId="0" quotePrefix="1" applyNumberFormat="1" applyFont="1" applyFill="1" applyBorder="1" applyAlignment="1" applyProtection="1"/>
    <xf numFmtId="0" fontId="15" fillId="0" borderId="0" xfId="0" applyFont="1" applyBorder="1" applyAlignment="1" applyProtection="1"/>
    <xf numFmtId="44" fontId="2" fillId="0" borderId="1" xfId="2" applyFont="1" applyFill="1" applyBorder="1" applyAlignment="1" applyProtection="1">
      <alignment horizontal="center" vertical="center" wrapText="1"/>
    </xf>
    <xf numFmtId="0" fontId="0" fillId="0" borderId="2" xfId="0" applyBorder="1" applyAlignment="1" applyProtection="1">
      <alignment horizontal="center" vertical="center"/>
    </xf>
    <xf numFmtId="0" fontId="8" fillId="3" borderId="0" xfId="0" applyFont="1" applyFill="1" applyAlignment="1" applyProtection="1">
      <alignment horizontal="center" vertical="center"/>
    </xf>
    <xf numFmtId="0" fontId="13" fillId="0" borderId="0" xfId="0" applyFont="1" applyAlignment="1" applyProtection="1">
      <alignment horizontal="center" vertical="center"/>
    </xf>
    <xf numFmtId="0" fontId="1" fillId="3" borderId="0" xfId="0" applyFont="1" applyFill="1" applyAlignment="1" applyProtection="1">
      <alignment horizontal="center"/>
    </xf>
    <xf numFmtId="0" fontId="0" fillId="0" borderId="0" xfId="0" applyAlignment="1" applyProtection="1">
      <alignment horizontal="center"/>
    </xf>
    <xf numFmtId="44" fontId="2" fillId="0" borderId="34" xfId="2" applyFont="1" applyFill="1" applyBorder="1" applyAlignment="1" applyProtection="1">
      <alignment horizontal="center" vertical="center" wrapText="1"/>
    </xf>
    <xf numFmtId="0" fontId="0" fillId="0" borderId="35" xfId="0" applyBorder="1" applyAlignment="1" applyProtection="1">
      <alignment horizontal="center" vertical="center"/>
    </xf>
    <xf numFmtId="49" fontId="17" fillId="6" borderId="19" xfId="0" quotePrefix="1" applyNumberFormat="1" applyFont="1" applyFill="1" applyBorder="1" applyAlignment="1" applyProtection="1">
      <alignment horizontal="center"/>
    </xf>
    <xf numFmtId="0" fontId="18" fillId="6" borderId="7" xfId="0" applyFont="1" applyFill="1" applyBorder="1" applyAlignment="1" applyProtection="1">
      <alignment horizontal="center"/>
    </xf>
    <xf numFmtId="0" fontId="0" fillId="0" borderId="6" xfId="0" applyBorder="1" applyAlignment="1" applyProtection="1">
      <alignment horizontal="center"/>
    </xf>
    <xf numFmtId="49" fontId="17" fillId="5" borderId="19" xfId="0" quotePrefix="1" applyNumberFormat="1" applyFont="1" applyFill="1" applyBorder="1" applyAlignment="1" applyProtection="1">
      <alignment horizontal="center"/>
    </xf>
    <xf numFmtId="0" fontId="18" fillId="5" borderId="7" xfId="0" applyFont="1" applyFill="1" applyBorder="1" applyAlignment="1" applyProtection="1">
      <alignment horizontal="center"/>
    </xf>
    <xf numFmtId="0" fontId="25" fillId="4"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26" fillId="0" borderId="26"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16"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16" xfId="0" applyFont="1" applyBorder="1" applyAlignment="1" applyProtection="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abSelected="1" zoomScaleNormal="100" workbookViewId="0">
      <selection activeCell="G3" sqref="G3:M3"/>
    </sheetView>
  </sheetViews>
  <sheetFormatPr defaultRowHeight="15" x14ac:dyDescent="0.25"/>
  <cols>
    <col min="1" max="1" width="3.42578125" style="10" customWidth="1"/>
    <col min="2" max="2" width="16.85546875" style="1" customWidth="1"/>
    <col min="3" max="3" width="8.85546875" style="1" bestFit="1" customWidth="1"/>
    <col min="4" max="4" width="8.140625" style="1" bestFit="1" customWidth="1"/>
    <col min="5" max="5" width="7.42578125" style="1" customWidth="1"/>
    <col min="6" max="6" width="10.28515625" style="1" bestFit="1" customWidth="1"/>
    <col min="7" max="7" width="9.28515625" style="1" customWidth="1"/>
    <col min="8" max="8" width="9.7109375" style="21" customWidth="1"/>
    <col min="9" max="10" width="9.28515625" style="21" customWidth="1"/>
    <col min="11" max="11" width="10.140625" style="21" customWidth="1"/>
    <col min="12" max="12" width="11.42578125" style="81" customWidth="1"/>
    <col min="13" max="13" width="11.140625" style="81" customWidth="1"/>
    <col min="14" max="14" width="30" style="81" customWidth="1"/>
    <col min="15" max="20" width="13.85546875" style="1" customWidth="1"/>
    <col min="21" max="16384" width="9.140625" style="1"/>
  </cols>
  <sheetData>
    <row r="1" spans="1:24" ht="16.5" customHeight="1" x14ac:dyDescent="0.25">
      <c r="A1" s="19"/>
      <c r="B1" s="139"/>
      <c r="C1" s="139"/>
      <c r="D1" s="140"/>
      <c r="E1" s="140"/>
      <c r="F1" s="140"/>
      <c r="G1" s="140"/>
      <c r="H1" s="140"/>
      <c r="I1" s="140"/>
      <c r="J1" s="140"/>
      <c r="K1" s="140"/>
      <c r="L1" s="140"/>
      <c r="M1" s="140"/>
      <c r="N1" s="140"/>
      <c r="O1" s="6"/>
      <c r="P1" s="6"/>
      <c r="Q1" s="6"/>
      <c r="R1" s="6"/>
      <c r="S1" s="6"/>
      <c r="T1" s="6"/>
      <c r="U1" s="7"/>
      <c r="V1" s="7"/>
      <c r="W1" s="7"/>
      <c r="X1" s="7"/>
    </row>
    <row r="2" spans="1:24" s="25" customFormat="1" ht="25.5" customHeight="1" x14ac:dyDescent="0.25">
      <c r="A2" s="41"/>
      <c r="B2" s="137" t="s">
        <v>36</v>
      </c>
      <c r="C2" s="137"/>
      <c r="D2" s="138"/>
      <c r="E2" s="138"/>
      <c r="F2" s="138"/>
      <c r="G2" s="138"/>
      <c r="H2" s="138"/>
      <c r="I2" s="138"/>
      <c r="J2" s="138"/>
      <c r="K2" s="138"/>
      <c r="L2" s="138"/>
      <c r="M2" s="138"/>
      <c r="N2" s="138"/>
      <c r="O2" s="23"/>
      <c r="P2" s="23"/>
      <c r="Q2" s="23"/>
      <c r="R2" s="23"/>
      <c r="S2" s="23"/>
      <c r="T2" s="23"/>
      <c r="U2" s="24"/>
      <c r="V2" s="24"/>
      <c r="W2" s="24"/>
      <c r="X2" s="24"/>
    </row>
    <row r="3" spans="1:24" ht="21" customHeight="1" x14ac:dyDescent="0.3">
      <c r="A3" s="19"/>
      <c r="C3" s="3"/>
      <c r="D3" s="106"/>
      <c r="E3" s="107"/>
      <c r="F3" s="105" t="s">
        <v>0</v>
      </c>
      <c r="G3" s="148"/>
      <c r="H3" s="149"/>
      <c r="I3" s="149"/>
      <c r="J3" s="149"/>
      <c r="K3" s="149"/>
      <c r="L3" s="149"/>
      <c r="M3" s="149"/>
      <c r="N3" s="9"/>
      <c r="O3" s="6"/>
      <c r="P3" s="6"/>
      <c r="Q3" s="130"/>
      <c r="R3" s="130"/>
      <c r="S3" s="130"/>
      <c r="T3" s="130"/>
      <c r="U3" s="7"/>
      <c r="V3" s="7"/>
      <c r="W3" s="7"/>
      <c r="X3" s="7"/>
    </row>
    <row r="4" spans="1:24" ht="46.5" customHeight="1" x14ac:dyDescent="0.25">
      <c r="A4" s="19"/>
      <c r="B4" s="131" t="s">
        <v>52</v>
      </c>
      <c r="C4" s="131"/>
      <c r="D4" s="132"/>
      <c r="E4" s="132"/>
      <c r="F4" s="132"/>
      <c r="G4" s="132"/>
      <c r="H4" s="132"/>
      <c r="I4" s="132"/>
      <c r="J4" s="132"/>
      <c r="K4" s="132"/>
      <c r="L4" s="132"/>
      <c r="M4" s="132"/>
      <c r="N4" s="132"/>
      <c r="O4" s="4"/>
      <c r="P4" s="4"/>
      <c r="Q4" s="4"/>
      <c r="R4" s="4"/>
      <c r="S4" s="4"/>
      <c r="T4" s="4"/>
      <c r="U4" s="7"/>
      <c r="V4" s="7"/>
      <c r="W4" s="7"/>
      <c r="X4" s="7"/>
    </row>
    <row r="5" spans="1:24" ht="8.25" customHeight="1" x14ac:dyDescent="0.4">
      <c r="A5" s="19"/>
      <c r="B5" s="26"/>
      <c r="C5" s="26"/>
      <c r="D5" s="5"/>
      <c r="E5" s="5"/>
      <c r="F5" s="5"/>
      <c r="G5" s="5"/>
      <c r="H5" s="20"/>
      <c r="I5" s="20"/>
      <c r="J5" s="20"/>
      <c r="K5" s="20"/>
      <c r="L5" s="80"/>
      <c r="M5" s="80"/>
      <c r="N5" s="9"/>
      <c r="O5" s="12"/>
      <c r="P5" s="12"/>
      <c r="Q5" s="12"/>
      <c r="R5" s="12"/>
      <c r="S5" s="12"/>
      <c r="T5" s="12"/>
      <c r="U5" s="7"/>
      <c r="V5" s="7"/>
      <c r="W5" s="7"/>
      <c r="X5" s="7"/>
    </row>
    <row r="6" spans="1:24" ht="24.75" customHeight="1" thickBot="1" x14ac:dyDescent="0.45">
      <c r="A6" s="19"/>
      <c r="B6" s="29" t="s">
        <v>5</v>
      </c>
      <c r="C6" s="29"/>
      <c r="D6" s="11"/>
      <c r="E6" s="11"/>
      <c r="F6" s="30">
        <v>2800</v>
      </c>
      <c r="G6" s="133" t="s">
        <v>46</v>
      </c>
      <c r="H6" s="134"/>
      <c r="I6" s="134"/>
      <c r="J6" s="134"/>
      <c r="K6" s="134"/>
      <c r="L6" s="134"/>
      <c r="M6" s="108"/>
      <c r="N6" s="6"/>
      <c r="O6" s="13"/>
      <c r="P6" s="13"/>
      <c r="Q6" s="13"/>
      <c r="R6" s="12"/>
      <c r="S6" s="12"/>
      <c r="T6" s="12"/>
      <c r="U6" s="7"/>
      <c r="V6" s="7"/>
      <c r="W6" s="7"/>
      <c r="X6" s="7"/>
    </row>
    <row r="7" spans="1:24" ht="19.5" customHeight="1" thickBot="1" x14ac:dyDescent="0.45">
      <c r="A7" s="19"/>
      <c r="B7" s="29"/>
      <c r="C7" s="29"/>
      <c r="D7" s="11"/>
      <c r="E7" s="11"/>
      <c r="F7" s="30"/>
      <c r="G7" s="143" t="s">
        <v>16</v>
      </c>
      <c r="H7" s="144"/>
      <c r="I7" s="144"/>
      <c r="J7" s="144"/>
      <c r="K7" s="144"/>
      <c r="L7" s="144"/>
      <c r="M7" s="145"/>
      <c r="N7" s="6"/>
      <c r="O7" s="13"/>
      <c r="P7" s="13"/>
      <c r="Q7" s="13"/>
      <c r="R7" s="12"/>
      <c r="S7" s="12"/>
      <c r="T7" s="12"/>
      <c r="U7" s="7"/>
      <c r="V7" s="7"/>
      <c r="W7" s="7"/>
      <c r="X7" s="7"/>
    </row>
    <row r="8" spans="1:24" s="97" customFormat="1" ht="37.5" customHeight="1" thickBot="1" x14ac:dyDescent="0.3">
      <c r="A8" s="89"/>
      <c r="B8" s="90" t="s">
        <v>6</v>
      </c>
      <c r="C8" s="91" t="s">
        <v>9</v>
      </c>
      <c r="D8" s="91" t="s">
        <v>43</v>
      </c>
      <c r="E8" s="91" t="s">
        <v>44</v>
      </c>
      <c r="F8" s="91" t="s">
        <v>45</v>
      </c>
      <c r="G8" s="91" t="s">
        <v>15</v>
      </c>
      <c r="H8" s="92" t="s">
        <v>37</v>
      </c>
      <c r="I8" s="92" t="s">
        <v>38</v>
      </c>
      <c r="J8" s="92" t="s">
        <v>51</v>
      </c>
      <c r="K8" s="92" t="s">
        <v>4</v>
      </c>
      <c r="L8" s="91" t="s">
        <v>39</v>
      </c>
      <c r="M8" s="91" t="s">
        <v>40</v>
      </c>
      <c r="N8" s="93" t="s">
        <v>2</v>
      </c>
      <c r="O8" s="94"/>
      <c r="P8" s="95"/>
      <c r="Q8" s="94"/>
      <c r="R8" s="94"/>
      <c r="S8" s="94"/>
      <c r="T8" s="94"/>
      <c r="U8" s="96"/>
      <c r="V8" s="96"/>
      <c r="W8" s="96"/>
      <c r="X8" s="96"/>
    </row>
    <row r="9" spans="1:24" s="2" customFormat="1" ht="38.25" customHeight="1" thickBot="1" x14ac:dyDescent="0.3">
      <c r="A9" s="54"/>
      <c r="B9" s="47" t="s">
        <v>14</v>
      </c>
      <c r="C9" s="37" t="s">
        <v>10</v>
      </c>
      <c r="D9" s="36"/>
      <c r="E9" s="37">
        <v>829</v>
      </c>
      <c r="F9" s="36">
        <f>E9*$F$6</f>
        <v>2321200</v>
      </c>
      <c r="G9" s="126"/>
      <c r="H9" s="38"/>
      <c r="I9" s="73"/>
      <c r="J9" s="39"/>
      <c r="K9" s="39"/>
      <c r="L9" s="69">
        <f>G9*F9+H9*F9+J9*E9+K9</f>
        <v>0</v>
      </c>
      <c r="M9" s="70">
        <f>G9*F9+I9*F9+J9*E9+K9</f>
        <v>0</v>
      </c>
      <c r="N9" s="82"/>
      <c r="O9" s="16"/>
      <c r="P9" s="17"/>
      <c r="Q9" s="17"/>
      <c r="R9" s="16"/>
      <c r="S9" s="18"/>
      <c r="T9" s="18"/>
      <c r="U9" s="8"/>
      <c r="V9" s="8"/>
      <c r="W9" s="8"/>
      <c r="X9" s="8"/>
    </row>
    <row r="10" spans="1:24" s="2" customFormat="1" ht="38.25" customHeight="1" thickBot="1" x14ac:dyDescent="0.3">
      <c r="A10" s="54"/>
      <c r="B10" s="47" t="s">
        <v>14</v>
      </c>
      <c r="C10" s="37" t="s">
        <v>11</v>
      </c>
      <c r="D10" s="36"/>
      <c r="E10" s="37">
        <v>530</v>
      </c>
      <c r="F10" s="36">
        <f t="shared" ref="F10:F13" si="0">E10*$F$6</f>
        <v>1484000</v>
      </c>
      <c r="G10" s="126"/>
      <c r="H10" s="38"/>
      <c r="I10" s="73"/>
      <c r="J10" s="39"/>
      <c r="K10" s="39"/>
      <c r="L10" s="69">
        <f t="shared" ref="L10:L13" si="1">D10*H10</f>
        <v>0</v>
      </c>
      <c r="M10" s="70">
        <f t="shared" ref="M10:M13" si="2">G10*F10+I10*F10+J10*E10+K10</f>
        <v>0</v>
      </c>
      <c r="N10" s="82"/>
      <c r="O10" s="16"/>
      <c r="P10" s="17"/>
      <c r="Q10" s="17"/>
      <c r="R10" s="16"/>
      <c r="S10" s="18"/>
      <c r="T10" s="18"/>
      <c r="U10" s="8"/>
      <c r="V10" s="8"/>
      <c r="W10" s="8"/>
      <c r="X10" s="8"/>
    </row>
    <row r="11" spans="1:24" s="2" customFormat="1" ht="38.25" customHeight="1" thickBot="1" x14ac:dyDescent="0.3">
      <c r="A11" s="54"/>
      <c r="B11" s="47" t="s">
        <v>7</v>
      </c>
      <c r="C11" s="37" t="s">
        <v>10</v>
      </c>
      <c r="D11" s="36">
        <v>1944</v>
      </c>
      <c r="E11" s="37">
        <v>130</v>
      </c>
      <c r="F11" s="36">
        <f t="shared" si="0"/>
        <v>364000</v>
      </c>
      <c r="G11" s="126"/>
      <c r="H11" s="38"/>
      <c r="I11" s="73"/>
      <c r="J11" s="39"/>
      <c r="K11" s="39"/>
      <c r="L11" s="69">
        <f t="shared" si="1"/>
        <v>0</v>
      </c>
      <c r="M11" s="70">
        <f t="shared" si="2"/>
        <v>0</v>
      </c>
      <c r="N11" s="82"/>
      <c r="O11" s="17"/>
      <c r="P11" s="17"/>
      <c r="Q11" s="17"/>
      <c r="R11" s="16"/>
      <c r="S11" s="18"/>
      <c r="T11" s="18"/>
      <c r="U11" s="8"/>
      <c r="V11" s="8"/>
      <c r="W11" s="8"/>
      <c r="X11" s="8"/>
    </row>
    <row r="12" spans="1:24" s="2" customFormat="1" ht="38.25" customHeight="1" thickBot="1" x14ac:dyDescent="0.3">
      <c r="A12" s="54"/>
      <c r="B12" s="47" t="s">
        <v>7</v>
      </c>
      <c r="C12" s="37" t="s">
        <v>11</v>
      </c>
      <c r="D12" s="36">
        <v>576</v>
      </c>
      <c r="E12" s="37">
        <v>39</v>
      </c>
      <c r="F12" s="36">
        <f t="shared" si="0"/>
        <v>109200</v>
      </c>
      <c r="G12" s="126"/>
      <c r="H12" s="38"/>
      <c r="I12" s="73"/>
      <c r="J12" s="39"/>
      <c r="K12" s="39"/>
      <c r="L12" s="69">
        <f t="shared" si="1"/>
        <v>0</v>
      </c>
      <c r="M12" s="70">
        <f t="shared" si="2"/>
        <v>0</v>
      </c>
      <c r="N12" s="82"/>
      <c r="O12" s="17"/>
      <c r="P12" s="17"/>
      <c r="Q12" s="17"/>
      <c r="R12" s="16"/>
      <c r="S12" s="18"/>
      <c r="T12" s="18"/>
      <c r="U12" s="8"/>
      <c r="V12" s="8"/>
      <c r="W12" s="8"/>
      <c r="X12" s="8"/>
    </row>
    <row r="13" spans="1:24" s="2" customFormat="1" ht="38.25" customHeight="1" thickBot="1" x14ac:dyDescent="0.3">
      <c r="A13" s="54"/>
      <c r="B13" s="47" t="s">
        <v>8</v>
      </c>
      <c r="C13" s="37" t="s">
        <v>10</v>
      </c>
      <c r="D13" s="36">
        <v>1296</v>
      </c>
      <c r="E13" s="37">
        <v>87</v>
      </c>
      <c r="F13" s="36">
        <f t="shared" si="0"/>
        <v>243600</v>
      </c>
      <c r="G13" s="126"/>
      <c r="H13" s="38"/>
      <c r="I13" s="73"/>
      <c r="J13" s="39"/>
      <c r="K13" s="39"/>
      <c r="L13" s="69">
        <f t="shared" si="1"/>
        <v>0</v>
      </c>
      <c r="M13" s="70">
        <f t="shared" si="2"/>
        <v>0</v>
      </c>
      <c r="N13" s="82"/>
      <c r="O13" s="17"/>
      <c r="P13" s="17"/>
      <c r="Q13" s="17"/>
      <c r="R13" s="16"/>
      <c r="S13" s="18"/>
      <c r="T13" s="18"/>
      <c r="U13" s="8"/>
      <c r="V13" s="8"/>
      <c r="W13" s="8"/>
      <c r="X13" s="8"/>
    </row>
    <row r="14" spans="1:24" s="2" customFormat="1" ht="38.25" customHeight="1" thickBot="1" x14ac:dyDescent="0.3">
      <c r="A14" s="54"/>
      <c r="B14" s="47" t="s">
        <v>17</v>
      </c>
      <c r="C14" s="37" t="s">
        <v>10</v>
      </c>
      <c r="D14" s="42"/>
      <c r="E14" s="43"/>
      <c r="F14" s="37" t="s">
        <v>18</v>
      </c>
      <c r="G14" s="127"/>
      <c r="H14" s="109"/>
      <c r="I14" s="109"/>
      <c r="J14" s="109"/>
      <c r="K14" s="39"/>
      <c r="L14" s="69">
        <f>G14*K14</f>
        <v>0</v>
      </c>
      <c r="M14" s="70">
        <f>G14*K14</f>
        <v>0</v>
      </c>
      <c r="N14" s="82"/>
      <c r="O14" s="17"/>
      <c r="P14" s="17"/>
      <c r="Q14" s="17"/>
      <c r="R14" s="16"/>
      <c r="S14" s="18"/>
      <c r="T14" s="18"/>
      <c r="U14" s="8"/>
      <c r="V14" s="8"/>
      <c r="W14" s="8"/>
      <c r="X14" s="8"/>
    </row>
    <row r="15" spans="1:24" s="2" customFormat="1" ht="38.25" customHeight="1" thickBot="1" x14ac:dyDescent="0.3">
      <c r="A15" s="54"/>
      <c r="B15" s="48" t="s">
        <v>17</v>
      </c>
      <c r="C15" s="49" t="s">
        <v>11</v>
      </c>
      <c r="D15" s="50"/>
      <c r="E15" s="51"/>
      <c r="F15" s="49" t="s">
        <v>18</v>
      </c>
      <c r="G15" s="128"/>
      <c r="H15" s="110"/>
      <c r="I15" s="110"/>
      <c r="J15" s="110"/>
      <c r="K15" s="52"/>
      <c r="L15" s="71">
        <f>G15*K15</f>
        <v>0</v>
      </c>
      <c r="M15" s="72">
        <f>G15*K15</f>
        <v>0</v>
      </c>
      <c r="N15" s="84"/>
      <c r="O15" s="17"/>
      <c r="P15" s="17"/>
      <c r="Q15" s="17"/>
      <c r="R15" s="16"/>
      <c r="S15" s="18"/>
      <c r="T15" s="18"/>
      <c r="U15" s="8"/>
      <c r="V15" s="8"/>
      <c r="W15" s="8"/>
      <c r="X15" s="8"/>
    </row>
    <row r="16" spans="1:24" s="2" customFormat="1" ht="21" customHeight="1" x14ac:dyDescent="0.25">
      <c r="A16" s="54"/>
      <c r="B16" s="44"/>
      <c r="C16" s="44"/>
      <c r="D16" s="45"/>
      <c r="E16" s="46"/>
      <c r="F16" s="46"/>
      <c r="G16" s="46"/>
      <c r="H16" s="111"/>
      <c r="I16" s="111"/>
      <c r="J16" s="111"/>
      <c r="K16" s="112" t="s">
        <v>41</v>
      </c>
      <c r="L16" s="74">
        <f>SUM(L9:L15)</f>
        <v>0</v>
      </c>
      <c r="M16" s="74">
        <f>SUM(M9:M15)</f>
        <v>0</v>
      </c>
      <c r="N16" s="113" t="s">
        <v>49</v>
      </c>
      <c r="O16" s="17"/>
      <c r="P16" s="17"/>
      <c r="Q16" s="17"/>
      <c r="R16" s="16"/>
      <c r="S16" s="18"/>
      <c r="T16" s="18"/>
      <c r="U16" s="8"/>
      <c r="V16" s="8"/>
      <c r="W16" s="8"/>
      <c r="X16" s="8"/>
    </row>
    <row r="17" spans="1:24" s="2" customFormat="1" ht="27" customHeight="1" thickBot="1" x14ac:dyDescent="0.3">
      <c r="A17" s="54"/>
      <c r="B17" s="44"/>
      <c r="C17" s="44"/>
      <c r="D17" s="45"/>
      <c r="E17" s="46"/>
      <c r="F17" s="46"/>
      <c r="G17" s="46"/>
      <c r="H17" s="111"/>
      <c r="I17" s="111"/>
      <c r="J17" s="111"/>
      <c r="K17" s="111"/>
      <c r="L17" s="22"/>
      <c r="M17" s="22"/>
      <c r="N17" s="113"/>
      <c r="O17" s="17"/>
      <c r="P17" s="17"/>
      <c r="Q17" s="17"/>
      <c r="R17" s="16"/>
      <c r="S17" s="18"/>
      <c r="T17" s="18"/>
      <c r="U17" s="8"/>
      <c r="V17" s="8"/>
      <c r="W17" s="8"/>
      <c r="X17" s="8"/>
    </row>
    <row r="18" spans="1:24" ht="19.5" customHeight="1" thickBot="1" x14ac:dyDescent="0.45">
      <c r="A18" s="19"/>
      <c r="B18" s="29"/>
      <c r="C18" s="29"/>
      <c r="D18" s="11"/>
      <c r="E18" s="11"/>
      <c r="F18" s="30"/>
      <c r="G18" s="146" t="s">
        <v>20</v>
      </c>
      <c r="H18" s="147"/>
      <c r="I18" s="147"/>
      <c r="J18" s="147"/>
      <c r="K18" s="147"/>
      <c r="L18" s="147"/>
      <c r="M18" s="145"/>
      <c r="N18" s="6"/>
      <c r="O18" s="13"/>
      <c r="P18" s="13"/>
      <c r="Q18" s="13"/>
      <c r="R18" s="12"/>
      <c r="S18" s="12"/>
      <c r="T18" s="12"/>
      <c r="U18" s="7"/>
      <c r="V18" s="7"/>
      <c r="W18" s="7"/>
      <c r="X18" s="7"/>
    </row>
    <row r="19" spans="1:24" s="101" customFormat="1" ht="35.25" customHeight="1" thickBot="1" x14ac:dyDescent="0.3">
      <c r="A19" s="98"/>
      <c r="B19" s="90" t="s">
        <v>6</v>
      </c>
      <c r="C19" s="91" t="s">
        <v>9</v>
      </c>
      <c r="D19" s="91" t="s">
        <v>43</v>
      </c>
      <c r="E19" s="91" t="s">
        <v>12</v>
      </c>
      <c r="F19" s="91" t="s">
        <v>13</v>
      </c>
      <c r="G19" s="91" t="s">
        <v>15</v>
      </c>
      <c r="H19" s="92" t="s">
        <v>37</v>
      </c>
      <c r="I19" s="92" t="s">
        <v>38</v>
      </c>
      <c r="J19" s="92" t="s">
        <v>51</v>
      </c>
      <c r="K19" s="92" t="s">
        <v>4</v>
      </c>
      <c r="L19" s="91" t="s">
        <v>39</v>
      </c>
      <c r="M19" s="91" t="s">
        <v>40</v>
      </c>
      <c r="N19" s="93" t="s">
        <v>2</v>
      </c>
      <c r="O19" s="94"/>
      <c r="P19" s="99"/>
      <c r="Q19" s="94"/>
      <c r="R19" s="94"/>
      <c r="S19" s="94"/>
      <c r="T19" s="94"/>
      <c r="U19" s="100"/>
      <c r="V19" s="100"/>
      <c r="W19" s="100"/>
      <c r="X19" s="100"/>
    </row>
    <row r="20" spans="1:24" s="2" customFormat="1" ht="38.25" customHeight="1" thickBot="1" x14ac:dyDescent="0.3">
      <c r="A20" s="54"/>
      <c r="B20" s="61" t="s">
        <v>14</v>
      </c>
      <c r="C20" s="153" t="s">
        <v>10</v>
      </c>
      <c r="D20" s="85"/>
      <c r="E20" s="62">
        <v>829</v>
      </c>
      <c r="F20" s="85">
        <f>E20*$F$6</f>
        <v>2321200</v>
      </c>
      <c r="G20" s="129"/>
      <c r="H20" s="86"/>
      <c r="I20" s="87"/>
      <c r="J20" s="114"/>
      <c r="K20" s="63"/>
      <c r="L20" s="78">
        <f>G20*F20+H20*F20+J20*E20+K20</f>
        <v>0</v>
      </c>
      <c r="M20" s="88">
        <f>G20*F20+I20*F20+J20*E20+K20</f>
        <v>0</v>
      </c>
      <c r="N20" s="83"/>
      <c r="O20" s="16"/>
      <c r="P20" s="17"/>
      <c r="Q20" s="17"/>
      <c r="R20" s="16"/>
      <c r="S20" s="18"/>
      <c r="T20" s="18"/>
      <c r="U20" s="8"/>
      <c r="V20" s="8"/>
      <c r="W20" s="8"/>
      <c r="X20" s="8"/>
    </row>
    <row r="21" spans="1:24" s="2" customFormat="1" ht="38.25" customHeight="1" thickBot="1" x14ac:dyDescent="0.3">
      <c r="A21" s="54"/>
      <c r="B21" s="47" t="s">
        <v>14</v>
      </c>
      <c r="C21" s="151" t="s">
        <v>11</v>
      </c>
      <c r="D21" s="36"/>
      <c r="E21" s="37">
        <v>530</v>
      </c>
      <c r="F21" s="36">
        <f t="shared" ref="F21:F24" si="3">E21*$F$6</f>
        <v>1484000</v>
      </c>
      <c r="G21" s="126"/>
      <c r="H21" s="38"/>
      <c r="I21" s="73"/>
      <c r="J21" s="109"/>
      <c r="K21" s="39"/>
      <c r="L21" s="69">
        <f t="shared" ref="L21:L24" si="4">G21*F21+H21*F21+J21*E21+K21</f>
        <v>0</v>
      </c>
      <c r="M21" s="70">
        <f t="shared" ref="M21:M24" si="5">G21*F21+I21*F21+J21*E21+K21</f>
        <v>0</v>
      </c>
      <c r="N21" s="82"/>
      <c r="O21" s="16"/>
      <c r="P21" s="17"/>
      <c r="Q21" s="17"/>
      <c r="R21" s="16"/>
      <c r="S21" s="18"/>
      <c r="T21" s="18"/>
      <c r="U21" s="8"/>
      <c r="V21" s="8"/>
      <c r="W21" s="8"/>
      <c r="X21" s="8"/>
    </row>
    <row r="22" spans="1:24" s="2" customFormat="1" ht="38.25" customHeight="1" thickBot="1" x14ac:dyDescent="0.3">
      <c r="A22" s="54"/>
      <c r="B22" s="47" t="s">
        <v>7</v>
      </c>
      <c r="C22" s="154" t="s">
        <v>10</v>
      </c>
      <c r="D22" s="36">
        <v>1944</v>
      </c>
      <c r="E22" s="37">
        <v>130</v>
      </c>
      <c r="F22" s="36">
        <f t="shared" si="3"/>
        <v>364000</v>
      </c>
      <c r="G22" s="126"/>
      <c r="H22" s="38"/>
      <c r="I22" s="73"/>
      <c r="J22" s="109"/>
      <c r="K22" s="39"/>
      <c r="L22" s="69">
        <f t="shared" si="4"/>
        <v>0</v>
      </c>
      <c r="M22" s="70">
        <f t="shared" si="5"/>
        <v>0</v>
      </c>
      <c r="N22" s="82"/>
      <c r="O22" s="17"/>
      <c r="P22" s="17"/>
      <c r="Q22" s="17"/>
      <c r="R22" s="16"/>
      <c r="S22" s="18"/>
      <c r="T22" s="18"/>
      <c r="U22" s="8"/>
      <c r="V22" s="8"/>
      <c r="W22" s="8"/>
      <c r="X22" s="8"/>
    </row>
    <row r="23" spans="1:24" s="2" customFormat="1" ht="38.25" customHeight="1" thickBot="1" x14ac:dyDescent="0.3">
      <c r="A23" s="54"/>
      <c r="B23" s="47" t="s">
        <v>7</v>
      </c>
      <c r="C23" s="151" t="s">
        <v>11</v>
      </c>
      <c r="D23" s="36">
        <v>576</v>
      </c>
      <c r="E23" s="37">
        <v>39</v>
      </c>
      <c r="F23" s="36">
        <f t="shared" si="3"/>
        <v>109200</v>
      </c>
      <c r="G23" s="126"/>
      <c r="H23" s="38"/>
      <c r="I23" s="73"/>
      <c r="J23" s="109"/>
      <c r="K23" s="39"/>
      <c r="L23" s="69">
        <f t="shared" si="4"/>
        <v>0</v>
      </c>
      <c r="M23" s="70">
        <f t="shared" si="5"/>
        <v>0</v>
      </c>
      <c r="N23" s="82"/>
      <c r="O23" s="17"/>
      <c r="P23" s="17"/>
      <c r="Q23" s="17"/>
      <c r="R23" s="16"/>
      <c r="S23" s="18"/>
      <c r="T23" s="18"/>
      <c r="U23" s="8"/>
      <c r="V23" s="8"/>
      <c r="W23" s="8"/>
      <c r="X23" s="8"/>
    </row>
    <row r="24" spans="1:24" s="2" customFormat="1" ht="38.25" customHeight="1" thickBot="1" x14ac:dyDescent="0.3">
      <c r="A24" s="54"/>
      <c r="B24" s="47" t="s">
        <v>8</v>
      </c>
      <c r="C24" s="154" t="s">
        <v>10</v>
      </c>
      <c r="D24" s="36">
        <v>1296</v>
      </c>
      <c r="E24" s="37">
        <v>87</v>
      </c>
      <c r="F24" s="36">
        <f t="shared" si="3"/>
        <v>243600</v>
      </c>
      <c r="G24" s="126"/>
      <c r="H24" s="38"/>
      <c r="I24" s="73"/>
      <c r="J24" s="109"/>
      <c r="K24" s="39"/>
      <c r="L24" s="69">
        <f t="shared" si="4"/>
        <v>0</v>
      </c>
      <c r="M24" s="70">
        <f t="shared" si="5"/>
        <v>0</v>
      </c>
      <c r="N24" s="82"/>
      <c r="O24" s="17"/>
      <c r="P24" s="17"/>
      <c r="Q24" s="17"/>
      <c r="R24" s="16"/>
      <c r="S24" s="18"/>
      <c r="T24" s="18"/>
      <c r="U24" s="8"/>
      <c r="V24" s="8"/>
      <c r="W24" s="8"/>
      <c r="X24" s="8"/>
    </row>
    <row r="25" spans="1:24" s="2" customFormat="1" ht="38.25" customHeight="1" thickBot="1" x14ac:dyDescent="0.3">
      <c r="A25" s="54"/>
      <c r="B25" s="47" t="s">
        <v>17</v>
      </c>
      <c r="C25" s="154" t="s">
        <v>10</v>
      </c>
      <c r="D25" s="42"/>
      <c r="E25" s="43"/>
      <c r="F25" s="37" t="s">
        <v>18</v>
      </c>
      <c r="G25" s="127"/>
      <c r="H25" s="109"/>
      <c r="I25" s="109"/>
      <c r="J25" s="109"/>
      <c r="K25" s="39"/>
      <c r="L25" s="40">
        <f>G25*K25</f>
        <v>0</v>
      </c>
      <c r="M25" s="67">
        <f>G25*K25</f>
        <v>0</v>
      </c>
      <c r="N25" s="82"/>
      <c r="O25" s="17"/>
      <c r="P25" s="17"/>
      <c r="Q25" s="17"/>
      <c r="R25" s="16"/>
      <c r="S25" s="18"/>
      <c r="T25" s="18"/>
      <c r="U25" s="8"/>
      <c r="V25" s="8"/>
      <c r="W25" s="8"/>
      <c r="X25" s="8"/>
    </row>
    <row r="26" spans="1:24" s="2" customFormat="1" ht="38.25" customHeight="1" thickBot="1" x14ac:dyDescent="0.3">
      <c r="A26" s="54"/>
      <c r="B26" s="48" t="s">
        <v>17</v>
      </c>
      <c r="C26" s="152" t="s">
        <v>11</v>
      </c>
      <c r="D26" s="50"/>
      <c r="E26" s="51"/>
      <c r="F26" s="49" t="s">
        <v>18</v>
      </c>
      <c r="G26" s="128"/>
      <c r="H26" s="110"/>
      <c r="I26" s="110"/>
      <c r="J26" s="110"/>
      <c r="K26" s="52"/>
      <c r="L26" s="53">
        <f>G26*K26</f>
        <v>0</v>
      </c>
      <c r="M26" s="68">
        <f>G26*K26</f>
        <v>0</v>
      </c>
      <c r="N26" s="84"/>
      <c r="O26" s="17"/>
      <c r="P26" s="17"/>
      <c r="Q26" s="17"/>
      <c r="R26" s="16"/>
      <c r="S26" s="18"/>
      <c r="T26" s="18"/>
      <c r="U26" s="8"/>
      <c r="V26" s="8"/>
      <c r="W26" s="8"/>
      <c r="X26" s="8"/>
    </row>
    <row r="27" spans="1:24" s="2" customFormat="1" ht="21" customHeight="1" x14ac:dyDescent="0.25">
      <c r="A27" s="54"/>
      <c r="B27" s="44"/>
      <c r="C27" s="44"/>
      <c r="D27" s="45"/>
      <c r="E27" s="46"/>
      <c r="F27" s="46"/>
      <c r="G27" s="46"/>
      <c r="H27" s="111"/>
      <c r="I27" s="111"/>
      <c r="J27" s="111"/>
      <c r="K27" s="112" t="s">
        <v>19</v>
      </c>
      <c r="L27" s="74">
        <f>SUM(L20:L26)</f>
        <v>0</v>
      </c>
      <c r="M27" s="74">
        <f>SUM(M20:M26)</f>
        <v>0</v>
      </c>
      <c r="N27" s="113"/>
      <c r="O27" s="17"/>
      <c r="P27" s="17"/>
      <c r="Q27" s="17"/>
      <c r="R27" s="16"/>
      <c r="S27" s="18"/>
      <c r="T27" s="18"/>
      <c r="U27" s="8"/>
      <c r="V27" s="8"/>
      <c r="W27" s="8"/>
      <c r="X27" s="8"/>
    </row>
    <row r="28" spans="1:24" ht="27" thickBot="1" x14ac:dyDescent="0.45">
      <c r="A28" s="19"/>
      <c r="B28" s="29" t="s">
        <v>21</v>
      </c>
      <c r="C28" s="7"/>
      <c r="D28" s="7"/>
      <c r="E28" s="7"/>
      <c r="F28" s="7"/>
      <c r="G28" s="7"/>
      <c r="H28" s="27"/>
      <c r="I28" s="27"/>
      <c r="J28" s="27"/>
      <c r="K28" s="27"/>
      <c r="L28" s="6"/>
      <c r="M28" s="6"/>
      <c r="N28" s="6"/>
      <c r="O28" s="7"/>
      <c r="P28" s="7"/>
      <c r="Q28" s="7"/>
      <c r="R28" s="7"/>
      <c r="S28" s="7"/>
      <c r="T28" s="7"/>
      <c r="U28" s="7"/>
      <c r="V28" s="7"/>
      <c r="W28" s="7"/>
    </row>
    <row r="29" spans="1:24" s="2" customFormat="1" ht="29.25" customHeight="1" thickBot="1" x14ac:dyDescent="0.3">
      <c r="A29" s="19"/>
      <c r="B29" s="32" t="s">
        <v>6</v>
      </c>
      <c r="C29" s="33" t="s">
        <v>9</v>
      </c>
      <c r="D29" s="33" t="s">
        <v>22</v>
      </c>
      <c r="E29" s="33" t="s">
        <v>25</v>
      </c>
      <c r="F29" s="33" t="s">
        <v>29</v>
      </c>
      <c r="G29" s="33" t="s">
        <v>33</v>
      </c>
      <c r="H29" s="34" t="s">
        <v>3</v>
      </c>
      <c r="I29" s="34"/>
      <c r="J29" s="34"/>
      <c r="K29" s="34" t="s">
        <v>4</v>
      </c>
      <c r="L29" s="33" t="s">
        <v>1</v>
      </c>
      <c r="M29" s="56"/>
      <c r="N29" s="35" t="s">
        <v>2</v>
      </c>
      <c r="O29" s="14"/>
      <c r="P29" s="15"/>
      <c r="Q29" s="14"/>
      <c r="R29" s="14"/>
      <c r="S29" s="14"/>
      <c r="T29" s="14"/>
      <c r="U29" s="8"/>
      <c r="V29" s="8"/>
      <c r="W29" s="8"/>
      <c r="X29" s="8"/>
    </row>
    <row r="30" spans="1:24" s="10" customFormat="1" ht="38.25" customHeight="1" thickBot="1" x14ac:dyDescent="0.3">
      <c r="A30" s="55"/>
      <c r="B30" s="61" t="s">
        <v>47</v>
      </c>
      <c r="C30" s="150" t="s">
        <v>11</v>
      </c>
      <c r="D30" s="59" t="s">
        <v>28</v>
      </c>
      <c r="E30" s="115">
        <v>81</v>
      </c>
      <c r="F30" s="57" t="s">
        <v>30</v>
      </c>
      <c r="G30" s="116">
        <v>0.78</v>
      </c>
      <c r="H30" s="102"/>
      <c r="I30" s="117"/>
      <c r="J30" s="118"/>
      <c r="K30" s="63"/>
      <c r="L30" s="78">
        <f t="shared" ref="L30:L35" si="6">E30*H30+K30</f>
        <v>0</v>
      </c>
      <c r="M30" s="75"/>
      <c r="N30" s="83"/>
      <c r="O30" s="18"/>
      <c r="P30" s="19"/>
      <c r="Q30" s="19"/>
      <c r="R30" s="19"/>
    </row>
    <row r="31" spans="1:24" s="10" customFormat="1" ht="38.25" customHeight="1" thickBot="1" x14ac:dyDescent="0.3">
      <c r="A31" s="55"/>
      <c r="B31" s="47" t="s">
        <v>27</v>
      </c>
      <c r="C31" s="151" t="s">
        <v>11</v>
      </c>
      <c r="D31" s="60" t="s">
        <v>28</v>
      </c>
      <c r="E31" s="119">
        <v>16</v>
      </c>
      <c r="F31" s="58" t="s">
        <v>31</v>
      </c>
      <c r="G31" s="120">
        <v>0.76</v>
      </c>
      <c r="H31" s="103"/>
      <c r="I31" s="121"/>
      <c r="J31" s="122"/>
      <c r="K31" s="39"/>
      <c r="L31" s="69">
        <f t="shared" si="6"/>
        <v>0</v>
      </c>
      <c r="M31" s="76"/>
      <c r="N31" s="82"/>
      <c r="O31" s="18"/>
      <c r="P31" s="19"/>
      <c r="Q31" s="19"/>
      <c r="R31" s="19"/>
    </row>
    <row r="32" spans="1:24" s="10" customFormat="1" ht="38.25" customHeight="1" thickBot="1" x14ac:dyDescent="0.3">
      <c r="A32" s="55"/>
      <c r="B32" s="47" t="s">
        <v>23</v>
      </c>
      <c r="C32" s="151" t="s">
        <v>11</v>
      </c>
      <c r="D32" s="60" t="s">
        <v>28</v>
      </c>
      <c r="E32" s="119">
        <v>48</v>
      </c>
      <c r="F32" s="58" t="s">
        <v>32</v>
      </c>
      <c r="G32" s="120">
        <v>0.93</v>
      </c>
      <c r="H32" s="103"/>
      <c r="I32" s="121"/>
      <c r="J32" s="122"/>
      <c r="K32" s="39"/>
      <c r="L32" s="69">
        <f t="shared" si="6"/>
        <v>0</v>
      </c>
      <c r="M32" s="76"/>
      <c r="N32" s="82"/>
      <c r="O32" s="18"/>
      <c r="P32" s="19"/>
      <c r="Q32" s="19"/>
      <c r="R32" s="19"/>
    </row>
    <row r="33" spans="1:21" s="10" customFormat="1" ht="38.25" customHeight="1" thickBot="1" x14ac:dyDescent="0.3">
      <c r="A33" s="55"/>
      <c r="B33" s="64" t="s">
        <v>26</v>
      </c>
      <c r="C33" s="151" t="s">
        <v>11</v>
      </c>
      <c r="D33" s="60" t="s">
        <v>24</v>
      </c>
      <c r="E33" s="119">
        <v>74</v>
      </c>
      <c r="F33" s="135" t="s">
        <v>34</v>
      </c>
      <c r="G33" s="136"/>
      <c r="H33" s="103"/>
      <c r="I33" s="121"/>
      <c r="J33" s="122"/>
      <c r="K33" s="39"/>
      <c r="L33" s="69">
        <f t="shared" si="6"/>
        <v>0</v>
      </c>
      <c r="M33" s="76"/>
      <c r="N33" s="82"/>
      <c r="O33" s="18"/>
      <c r="P33" s="19"/>
      <c r="Q33" s="19"/>
      <c r="R33" s="19"/>
    </row>
    <row r="34" spans="1:21" ht="38.25" customHeight="1" thickBot="1" x14ac:dyDescent="0.3">
      <c r="A34" s="19"/>
      <c r="B34" s="48" t="s">
        <v>17</v>
      </c>
      <c r="C34" s="152" t="s">
        <v>11</v>
      </c>
      <c r="D34" s="65" t="s">
        <v>35</v>
      </c>
      <c r="E34" s="123">
        <v>12</v>
      </c>
      <c r="F34" s="141"/>
      <c r="G34" s="142"/>
      <c r="H34" s="104"/>
      <c r="I34" s="124"/>
      <c r="J34" s="125"/>
      <c r="K34" s="52"/>
      <c r="L34" s="71">
        <f t="shared" si="6"/>
        <v>0</v>
      </c>
      <c r="M34" s="77"/>
      <c r="N34" s="84"/>
      <c r="O34" s="7"/>
      <c r="P34" s="7"/>
      <c r="Q34" s="7"/>
      <c r="R34" s="7"/>
      <c r="S34" s="7"/>
      <c r="T34" s="7"/>
      <c r="U34" s="7"/>
    </row>
    <row r="35" spans="1:21" s="10" customFormat="1" ht="38.25" customHeight="1" thickBot="1" x14ac:dyDescent="0.3">
      <c r="A35" s="55"/>
      <c r="B35" s="61" t="s">
        <v>48</v>
      </c>
      <c r="C35" s="153" t="s">
        <v>10</v>
      </c>
      <c r="D35" s="59" t="s">
        <v>28</v>
      </c>
      <c r="E35" s="115">
        <v>120</v>
      </c>
      <c r="F35" s="57" t="s">
        <v>42</v>
      </c>
      <c r="G35" s="116" t="s">
        <v>42</v>
      </c>
      <c r="H35" s="102"/>
      <c r="I35" s="117"/>
      <c r="J35" s="118"/>
      <c r="K35" s="63"/>
      <c r="L35" s="78">
        <f t="shared" si="6"/>
        <v>0</v>
      </c>
      <c r="M35" s="75"/>
      <c r="N35" s="83"/>
      <c r="O35" s="18"/>
      <c r="P35" s="19"/>
      <c r="Q35" s="19"/>
      <c r="R35" s="19"/>
    </row>
    <row r="36" spans="1:21" s="10" customFormat="1" ht="38.25" customHeight="1" thickBot="1" x14ac:dyDescent="0.3">
      <c r="A36" s="55"/>
      <c r="B36" s="47" t="s">
        <v>23</v>
      </c>
      <c r="C36" s="154" t="s">
        <v>10</v>
      </c>
      <c r="D36" s="60" t="s">
        <v>28</v>
      </c>
      <c r="E36" s="119">
        <v>60</v>
      </c>
      <c r="F36" s="58" t="s">
        <v>42</v>
      </c>
      <c r="G36" s="120" t="s">
        <v>42</v>
      </c>
      <c r="H36" s="103"/>
      <c r="I36" s="121"/>
      <c r="J36" s="122"/>
      <c r="K36" s="39"/>
      <c r="L36" s="69">
        <f t="shared" ref="L36" si="7">E36*H36+K36</f>
        <v>0</v>
      </c>
      <c r="M36" s="76"/>
      <c r="N36" s="82"/>
      <c r="O36" s="18"/>
      <c r="P36" s="19"/>
      <c r="Q36" s="19"/>
      <c r="R36" s="19"/>
    </row>
    <row r="37" spans="1:21" s="10" customFormat="1" ht="38.25" customHeight="1" thickBot="1" x14ac:dyDescent="0.3">
      <c r="A37" s="55"/>
      <c r="B37" s="64" t="s">
        <v>26</v>
      </c>
      <c r="C37" s="154" t="s">
        <v>10</v>
      </c>
      <c r="D37" s="31" t="s">
        <v>24</v>
      </c>
      <c r="E37" s="119">
        <v>52</v>
      </c>
      <c r="F37" s="135" t="s">
        <v>50</v>
      </c>
      <c r="G37" s="136"/>
      <c r="H37" s="103"/>
      <c r="I37" s="121"/>
      <c r="J37" s="122"/>
      <c r="K37" s="39"/>
      <c r="L37" s="69">
        <f>E37*H37+K37</f>
        <v>0</v>
      </c>
      <c r="M37" s="76"/>
      <c r="N37" s="82"/>
      <c r="O37" s="18"/>
      <c r="P37" s="19"/>
      <c r="Q37" s="19"/>
      <c r="R37" s="19"/>
    </row>
    <row r="38" spans="1:21" s="10" customFormat="1" ht="38.25" customHeight="1" thickBot="1" x14ac:dyDescent="0.3">
      <c r="A38" s="55"/>
      <c r="B38" s="48" t="s">
        <v>17</v>
      </c>
      <c r="C38" s="155" t="s">
        <v>10</v>
      </c>
      <c r="D38" s="28" t="s">
        <v>35</v>
      </c>
      <c r="E38" s="123">
        <v>12</v>
      </c>
      <c r="F38" s="141"/>
      <c r="G38" s="142"/>
      <c r="H38" s="104"/>
      <c r="I38" s="124"/>
      <c r="J38" s="125"/>
      <c r="K38" s="52"/>
      <c r="L38" s="71">
        <f>E38*H38+K38</f>
        <v>0</v>
      </c>
      <c r="M38" s="77"/>
      <c r="N38" s="84"/>
      <c r="O38" s="18"/>
      <c r="P38" s="19"/>
      <c r="Q38" s="19"/>
      <c r="R38" s="19"/>
    </row>
    <row r="39" spans="1:21" x14ac:dyDescent="0.25">
      <c r="A39" s="19"/>
      <c r="B39" s="7"/>
      <c r="C39" s="7"/>
      <c r="D39" s="7"/>
      <c r="E39" s="7"/>
      <c r="F39" s="7"/>
      <c r="G39" s="7"/>
      <c r="H39" s="27"/>
      <c r="I39" s="27"/>
      <c r="J39" s="27"/>
      <c r="K39" s="112" t="s">
        <v>19</v>
      </c>
      <c r="L39" s="79">
        <f>SUM(L30:L38)</f>
        <v>0</v>
      </c>
      <c r="M39" s="66"/>
      <c r="N39" s="6"/>
      <c r="O39" s="7"/>
      <c r="P39" s="7"/>
      <c r="Q39" s="7"/>
      <c r="R39" s="7"/>
      <c r="S39" s="7"/>
      <c r="T39" s="7"/>
      <c r="U39" s="7"/>
    </row>
    <row r="40" spans="1:21" x14ac:dyDescent="0.25">
      <c r="A40" s="19"/>
      <c r="B40" s="7"/>
      <c r="C40" s="7"/>
      <c r="D40" s="7"/>
      <c r="E40" s="7"/>
      <c r="F40" s="7"/>
      <c r="G40" s="7"/>
      <c r="H40" s="27"/>
      <c r="I40" s="27"/>
      <c r="J40" s="27"/>
      <c r="K40" s="27"/>
      <c r="L40" s="6"/>
      <c r="M40" s="6"/>
      <c r="N40" s="6"/>
      <c r="O40" s="7"/>
      <c r="P40" s="7"/>
      <c r="Q40" s="7"/>
      <c r="R40" s="7"/>
      <c r="S40" s="7"/>
      <c r="T40" s="7"/>
      <c r="U40" s="7"/>
    </row>
    <row r="41" spans="1:21" x14ac:dyDescent="0.25">
      <c r="A41" s="19"/>
      <c r="B41" s="7"/>
      <c r="C41" s="7"/>
      <c r="D41" s="7"/>
      <c r="E41" s="7"/>
      <c r="F41" s="7"/>
      <c r="G41" s="7"/>
      <c r="H41" s="27"/>
      <c r="I41" s="27"/>
      <c r="J41" s="27"/>
      <c r="K41" s="27"/>
      <c r="L41" s="6"/>
      <c r="M41" s="6"/>
      <c r="N41" s="6"/>
      <c r="O41" s="7"/>
      <c r="P41" s="7"/>
      <c r="Q41" s="7"/>
      <c r="R41" s="7"/>
      <c r="S41" s="7"/>
      <c r="T41" s="7"/>
      <c r="U41" s="7"/>
    </row>
    <row r="42" spans="1:21" x14ac:dyDescent="0.25">
      <c r="A42" s="19"/>
      <c r="B42" s="7"/>
      <c r="C42" s="7"/>
      <c r="D42" s="7"/>
      <c r="E42" s="7"/>
      <c r="F42" s="7"/>
      <c r="G42" s="7"/>
      <c r="H42" s="27"/>
      <c r="I42" s="27"/>
      <c r="J42" s="27"/>
      <c r="K42" s="27"/>
      <c r="L42" s="6"/>
      <c r="M42" s="6"/>
      <c r="N42" s="6"/>
      <c r="O42" s="7"/>
      <c r="P42" s="7"/>
      <c r="Q42" s="7"/>
      <c r="R42" s="7"/>
      <c r="S42" s="7"/>
      <c r="T42" s="7"/>
      <c r="U42" s="7"/>
    </row>
    <row r="43" spans="1:21" x14ac:dyDescent="0.25">
      <c r="A43" s="19"/>
      <c r="B43" s="7"/>
      <c r="C43" s="7"/>
      <c r="D43" s="7"/>
      <c r="E43" s="7"/>
      <c r="F43" s="7"/>
      <c r="G43" s="7"/>
      <c r="H43" s="27"/>
      <c r="I43" s="27"/>
      <c r="J43" s="27"/>
      <c r="K43" s="27"/>
      <c r="L43" s="6"/>
      <c r="M43" s="6"/>
      <c r="N43" s="6"/>
      <c r="O43" s="7"/>
      <c r="P43" s="7"/>
      <c r="Q43" s="7"/>
      <c r="R43" s="7"/>
      <c r="S43" s="7"/>
      <c r="T43" s="7"/>
      <c r="U43" s="7"/>
    </row>
    <row r="44" spans="1:21" x14ac:dyDescent="0.25">
      <c r="A44" s="19"/>
      <c r="B44" s="7"/>
      <c r="C44" s="7"/>
      <c r="D44" s="7"/>
      <c r="E44" s="7"/>
      <c r="F44" s="7"/>
      <c r="G44" s="7"/>
      <c r="H44" s="27"/>
      <c r="I44" s="27"/>
      <c r="J44" s="27"/>
      <c r="K44" s="27"/>
      <c r="L44" s="6"/>
      <c r="M44" s="6"/>
      <c r="N44" s="6"/>
      <c r="O44" s="7"/>
      <c r="P44" s="7"/>
      <c r="Q44" s="7"/>
      <c r="R44" s="7"/>
      <c r="S44" s="7"/>
      <c r="T44" s="7"/>
      <c r="U44" s="7"/>
    </row>
    <row r="45" spans="1:21" x14ac:dyDescent="0.25">
      <c r="A45" s="19"/>
      <c r="B45" s="7"/>
      <c r="C45" s="7"/>
      <c r="D45" s="7"/>
      <c r="E45" s="7"/>
      <c r="F45" s="7"/>
      <c r="G45" s="7"/>
      <c r="H45" s="27"/>
      <c r="I45" s="27"/>
      <c r="J45" s="27"/>
      <c r="K45" s="27"/>
      <c r="L45" s="6"/>
      <c r="M45" s="6"/>
      <c r="N45" s="6"/>
      <c r="O45" s="7"/>
      <c r="P45" s="7"/>
      <c r="Q45" s="7"/>
      <c r="R45" s="7"/>
      <c r="S45" s="7"/>
      <c r="T45" s="7"/>
      <c r="U45" s="7"/>
    </row>
    <row r="46" spans="1:21" x14ac:dyDescent="0.25">
      <c r="A46" s="19"/>
      <c r="B46" s="7"/>
      <c r="C46" s="7"/>
      <c r="D46" s="7"/>
      <c r="E46" s="7"/>
      <c r="F46" s="7"/>
      <c r="G46" s="7"/>
      <c r="H46" s="27"/>
      <c r="I46" s="27"/>
      <c r="J46" s="27"/>
      <c r="K46" s="27"/>
      <c r="L46" s="6"/>
      <c r="M46" s="6"/>
      <c r="N46" s="6"/>
      <c r="O46" s="7"/>
      <c r="P46" s="7"/>
      <c r="Q46" s="7"/>
      <c r="R46" s="7"/>
      <c r="S46" s="7"/>
      <c r="T46" s="7"/>
      <c r="U46" s="7"/>
    </row>
    <row r="47" spans="1:21" x14ac:dyDescent="0.25">
      <c r="A47" s="19"/>
      <c r="B47" s="7"/>
      <c r="C47" s="7"/>
      <c r="D47" s="7"/>
      <c r="E47" s="7"/>
      <c r="F47" s="7"/>
      <c r="G47" s="7"/>
      <c r="H47" s="27"/>
      <c r="I47" s="27"/>
      <c r="J47" s="27"/>
      <c r="K47" s="27"/>
      <c r="L47" s="6"/>
      <c r="M47" s="6"/>
      <c r="N47" s="6"/>
      <c r="O47" s="7"/>
      <c r="P47" s="7"/>
      <c r="Q47" s="7"/>
      <c r="R47" s="7"/>
      <c r="S47" s="7"/>
      <c r="T47" s="7"/>
      <c r="U47" s="7"/>
    </row>
    <row r="48" spans="1:21" x14ac:dyDescent="0.25">
      <c r="A48" s="19"/>
      <c r="B48" s="7"/>
      <c r="C48" s="7"/>
      <c r="D48" s="7"/>
      <c r="E48" s="7"/>
      <c r="F48" s="7"/>
      <c r="G48" s="7"/>
      <c r="H48" s="27"/>
      <c r="I48" s="27"/>
      <c r="J48" s="27"/>
      <c r="K48" s="27"/>
      <c r="L48" s="6"/>
      <c r="M48" s="6"/>
      <c r="N48" s="6"/>
      <c r="O48" s="7"/>
      <c r="P48" s="7"/>
      <c r="Q48" s="7"/>
      <c r="R48" s="7"/>
      <c r="S48" s="7"/>
      <c r="T48" s="7"/>
      <c r="U48" s="7"/>
    </row>
    <row r="49" spans="2:21" x14ac:dyDescent="0.25">
      <c r="B49" s="7"/>
      <c r="C49" s="7"/>
      <c r="D49" s="7"/>
      <c r="E49" s="7"/>
      <c r="F49" s="7"/>
      <c r="G49" s="7"/>
      <c r="H49" s="27"/>
      <c r="I49" s="27"/>
      <c r="J49" s="27"/>
      <c r="K49" s="27"/>
      <c r="L49" s="6"/>
      <c r="M49" s="6"/>
      <c r="N49" s="6"/>
      <c r="O49" s="7"/>
      <c r="P49" s="7"/>
      <c r="Q49" s="7"/>
      <c r="R49" s="7"/>
      <c r="S49" s="7"/>
      <c r="T49" s="7"/>
      <c r="U49" s="7"/>
    </row>
    <row r="50" spans="2:21" x14ac:dyDescent="0.25">
      <c r="B50" s="7"/>
      <c r="C50" s="7"/>
      <c r="D50" s="7"/>
      <c r="E50" s="7"/>
      <c r="F50" s="7"/>
      <c r="G50" s="7"/>
      <c r="H50" s="27"/>
      <c r="I50" s="27"/>
      <c r="J50" s="27"/>
      <c r="K50" s="27"/>
      <c r="L50" s="6"/>
      <c r="M50" s="6"/>
      <c r="N50" s="6"/>
      <c r="O50" s="7"/>
      <c r="P50" s="7"/>
      <c r="Q50" s="7"/>
      <c r="R50" s="7"/>
      <c r="S50" s="7"/>
      <c r="T50" s="7"/>
      <c r="U50" s="7"/>
    </row>
    <row r="51" spans="2:21" x14ac:dyDescent="0.25">
      <c r="B51" s="7"/>
      <c r="C51" s="7"/>
      <c r="D51" s="7"/>
      <c r="E51" s="7"/>
      <c r="F51" s="7"/>
      <c r="G51" s="7"/>
      <c r="H51" s="27"/>
      <c r="I51" s="27"/>
      <c r="J51" s="27"/>
      <c r="K51" s="27"/>
      <c r="L51" s="6"/>
      <c r="M51" s="6"/>
      <c r="N51" s="6"/>
      <c r="O51" s="7"/>
      <c r="P51" s="7"/>
      <c r="Q51" s="7"/>
      <c r="R51" s="7"/>
      <c r="S51" s="7"/>
      <c r="T51" s="7"/>
      <c r="U51" s="7"/>
    </row>
    <row r="52" spans="2:21" x14ac:dyDescent="0.25">
      <c r="B52" s="7"/>
      <c r="C52" s="7"/>
      <c r="D52" s="7"/>
      <c r="E52" s="7"/>
      <c r="F52" s="7"/>
      <c r="G52" s="7"/>
      <c r="H52" s="27"/>
      <c r="I52" s="27"/>
      <c r="J52" s="27"/>
      <c r="K52" s="27"/>
      <c r="L52" s="6"/>
      <c r="M52" s="6"/>
      <c r="N52" s="6"/>
      <c r="O52" s="7"/>
      <c r="P52" s="7"/>
      <c r="Q52" s="7"/>
      <c r="R52" s="7"/>
      <c r="S52" s="7"/>
      <c r="T52" s="7"/>
      <c r="U52" s="7"/>
    </row>
  </sheetData>
  <sheetProtection password="CF3B" sheet="1" objects="1" scenarios="1"/>
  <mergeCells count="12">
    <mergeCell ref="B2:N2"/>
    <mergeCell ref="B1:N1"/>
    <mergeCell ref="F34:G34"/>
    <mergeCell ref="F37:G37"/>
    <mergeCell ref="F38:G38"/>
    <mergeCell ref="G7:M7"/>
    <mergeCell ref="G18:M18"/>
    <mergeCell ref="Q3:T3"/>
    <mergeCell ref="B4:N4"/>
    <mergeCell ref="G6:L6"/>
    <mergeCell ref="F33:G33"/>
    <mergeCell ref="G3:M3"/>
  </mergeCells>
  <phoneticPr fontId="0" type="noConversion"/>
  <printOptions horizontalCentered="1"/>
  <pageMargins left="0.2" right="0.2" top="0.2" bottom="0.2"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Scanning.Shredding Cost</vt:lpstr>
      <vt:lpstr>'Scanning.Shredding Cost'!Print_Area</vt:lpstr>
    </vt:vector>
  </TitlesOfParts>
  <Company>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Sunly Yap</dc:creator>
  <cp:lastModifiedBy>conovera</cp:lastModifiedBy>
  <cp:lastPrinted>2018-08-01T19:39:26Z</cp:lastPrinted>
  <dcterms:created xsi:type="dcterms:W3CDTF">2008-10-21T19:24:04Z</dcterms:created>
  <dcterms:modified xsi:type="dcterms:W3CDTF">2018-08-06T18:51:11Z</dcterms:modified>
</cp:coreProperties>
</file>