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95" yWindow="-150" windowWidth="15480" windowHeight="14220"/>
  </bookViews>
  <sheets>
    <sheet name="Sheet1" sheetId="1" r:id="rId1"/>
  </sheets>
  <definedNames>
    <definedName name="OLE_LINK1" localSheetId="0">Sheet1!$C$5</definedName>
    <definedName name="_xlnm.Print_Area" localSheetId="0">Sheet1!$B$1:$F$36</definedName>
  </definedNames>
  <calcPr calcId="125725"/>
</workbook>
</file>

<file path=xl/calcChain.xml><?xml version="1.0" encoding="utf-8"?>
<calcChain xmlns="http://schemas.openxmlformats.org/spreadsheetml/2006/main">
  <c r="D34" i="1"/>
  <c r="D33"/>
  <c r="F33"/>
  <c r="K30" s="1"/>
  <c r="F26"/>
  <c r="E26"/>
  <c r="F19" l="1"/>
  <c r="D35" s="1"/>
  <c r="F35" s="1"/>
  <c r="F12"/>
</calcChain>
</file>

<file path=xl/comments1.xml><?xml version="1.0" encoding="utf-8"?>
<comments xmlns="http://schemas.openxmlformats.org/spreadsheetml/2006/main">
  <authors>
    <author>conover</author>
  </authors>
  <commentList>
    <comment ref="D29" authorId="0">
      <text>
        <r>
          <rPr>
            <sz val="9"/>
            <color indexed="81"/>
            <rFont val="Tahoma"/>
            <family val="2"/>
          </rPr>
          <t>Retitle as necessary</t>
        </r>
      </text>
    </comment>
    <comment ref="E29" authorId="0">
      <text>
        <r>
          <rPr>
            <sz val="9"/>
            <color indexed="81"/>
            <rFont val="Tahoma"/>
            <family val="2"/>
          </rPr>
          <t>Retitle as necessary</t>
        </r>
      </text>
    </comment>
    <comment ref="F29" authorId="0">
      <text>
        <r>
          <rPr>
            <sz val="9"/>
            <color indexed="81"/>
            <rFont val="Tahoma"/>
            <family val="2"/>
          </rPr>
          <t>Retitle as necessary</t>
        </r>
      </text>
    </comment>
  </commentList>
</comments>
</file>

<file path=xl/sharedStrings.xml><?xml version="1.0" encoding="utf-8"?>
<sst xmlns="http://schemas.openxmlformats.org/spreadsheetml/2006/main" count="56" uniqueCount="53">
  <si>
    <t>San Francisco</t>
  </si>
  <si>
    <t>Los Angeles</t>
  </si>
  <si>
    <t>Needed only for local transit</t>
  </si>
  <si>
    <t>Attachment A: Itemized Cost Proposal</t>
  </si>
  <si>
    <t>SF</t>
  </si>
  <si>
    <t>LA</t>
  </si>
  <si>
    <t>trips</t>
  </si>
  <si>
    <t>nights/trip</t>
  </si>
  <si>
    <t>days/trip</t>
  </si>
  <si>
    <t>consultants/trip</t>
  </si>
  <si>
    <t>GRAND TOTAL</t>
  </si>
  <si>
    <t>TOTALS</t>
  </si>
  <si>
    <t>Fixed Cost</t>
  </si>
  <si>
    <t>FIXED - DELIVERABLES</t>
  </si>
  <si>
    <t>ESTIMATED HOURLY - DELIVERABLES</t>
  </si>
  <si>
    <t>CONSULTANT TRAVEL</t>
  </si>
  <si>
    <t xml:space="preserve"> # Hours</t>
  </si>
  <si>
    <t>Avg Rate</t>
  </si>
  <si>
    <t>Section 1 + 2 Subtotal:</t>
  </si>
  <si>
    <t>Section 3 Consulting Subtotal:</t>
  </si>
  <si>
    <t>Section 3 Consultant Travel Subtotal:</t>
  </si>
  <si>
    <t>FUTURE CONSULTING TBD</t>
  </si>
  <si>
    <t>Assessment of the capacity and readiness for change and organizational change efforts to date, including individualized assessments of the readiness to lead change (approx 20 key executives), an overall assessment of supervisory/front-line staff’s readiness for change and support needs, a review of change efforts to date, identifying areas of potential improvement in the agency’s approach to and management of change, and a review of the internal communications capabilities and practices, identifying areas of potential short-term and long-term improvement.</t>
  </si>
  <si>
    <t>An agency-wide change management game plan, including a definition and articulation of the need(s) for change, a leadership development plan to improve the internal change management capabilities at the executive level, an internal communications development plan to improve internal communications capabilities, a change management program to mitigate the disruptive effects of major changes already underway and planned for the near future.</t>
  </si>
  <si>
    <t>Consultant</t>
  </si>
  <si>
    <t>Other</t>
  </si>
  <si>
    <t>Project Mgr / Senior Consultant</t>
  </si>
  <si>
    <r>
      <t>Roundtrip Airfare</t>
    </r>
    <r>
      <rPr>
        <sz val="10"/>
        <color indexed="8"/>
        <rFont val="Arial"/>
        <family val="2"/>
      </rPr>
      <t xml:space="preserve"> (each trip):</t>
    </r>
  </si>
  <si>
    <r>
      <t xml:space="preserve">Roundtrip Ground Transport </t>
    </r>
    <r>
      <rPr>
        <sz val="10"/>
        <color indexed="8"/>
        <rFont val="Arial"/>
        <family val="2"/>
      </rPr>
      <t>(each trip):</t>
    </r>
  </si>
  <si>
    <r>
      <t xml:space="preserve">Overnight Lodging </t>
    </r>
    <r>
      <rPr>
        <sz val="10"/>
        <color indexed="8"/>
        <rFont val="Arial"/>
        <family val="2"/>
      </rPr>
      <t>(each night):</t>
    </r>
  </si>
  <si>
    <r>
      <t>Per Diem Meals</t>
    </r>
    <r>
      <rPr>
        <sz val="10"/>
        <color indexed="8"/>
        <rFont val="Arial"/>
        <family val="2"/>
      </rPr>
      <t xml:space="preserve"> (7am-7pm each full day):</t>
    </r>
  </si>
  <si>
    <t>Home Office Location:</t>
  </si>
  <si>
    <t>Hourly Bill Rate:</t>
  </si>
  <si>
    <t>Change Mgt Assessment:</t>
  </si>
  <si>
    <t>Agency-wide Game Plan:</t>
  </si>
  <si>
    <t>Direct Change Mgt Support:</t>
  </si>
  <si>
    <t>Averaged Rate:</t>
  </si>
  <si>
    <t>Multiplier (hours):</t>
  </si>
  <si>
    <t>Calc TBD Value</t>
  </si>
  <si>
    <t>Estimated Travel for each consultant*</t>
  </si>
  <si>
    <t>Vendor Name:</t>
  </si>
  <si>
    <t>*Hours and calculations shown above are rough estimates of the number of site visits to each location and subject to change. Consultants will be compensated per final executed agreement. Travel reimbursements not to exceed meal and lodging limits per State Bar Travel Policy.</t>
  </si>
  <si>
    <r>
      <t xml:space="preserve">Recommended additional elements for inclusion in the assessment </t>
    </r>
    <r>
      <rPr>
        <i/>
        <sz val="8"/>
        <color rgb="FFFF0000"/>
        <rFont val="Arial"/>
        <family val="2"/>
      </rPr>
      <t>(replace w/brief desc)</t>
    </r>
  </si>
  <si>
    <r>
      <t xml:space="preserve">Recommended additional elements for inclusion in the </t>
    </r>
    <r>
      <rPr>
        <i/>
        <sz val="10"/>
        <color theme="1"/>
        <rFont val="Arial"/>
        <family val="2"/>
      </rPr>
      <t>game plan</t>
    </r>
    <r>
      <rPr>
        <sz val="10"/>
        <color theme="1"/>
        <rFont val="Arial"/>
        <family val="2"/>
      </rPr>
      <t xml:space="preserve"> </t>
    </r>
    <r>
      <rPr>
        <i/>
        <sz val="8"/>
        <color rgb="FFFF0000"/>
        <rFont val="Arial"/>
        <family val="2"/>
      </rPr>
      <t>(replace w/brief desc)</t>
    </r>
  </si>
  <si>
    <t>Bidders must complete all yellow shaded cells below and submit electronically in .xls format to andrew.conover@calbar.ca.gov. All other cells locked. Enter $0 in bid column if extra element cost is included in another line. Add additional pages as needed.</t>
  </si>
  <si>
    <t>Ongoing coaching &amp; development at the senior mgt/supervisory levels.</t>
  </si>
  <si>
    <t>DELIVERABLE</t>
  </si>
  <si>
    <t>D E L I V E R A B L E</t>
  </si>
  <si>
    <t>D  E  L  I  V  E  R  A  B  L  E</t>
  </si>
  <si>
    <t>Direct support for change management (1 dept over 12 months) including:</t>
  </si>
  <si>
    <t>Development of department-specific change management plan.</t>
  </si>
  <si>
    <t>Preparation and facilitation of face-to-face events per dept change mgt plan.</t>
  </si>
  <si>
    <t>Preparation of online and/or printed materials per dept change mgt plan.</t>
  </si>
</sst>
</file>

<file path=xl/styles.xml><?xml version="1.0" encoding="utf-8"?>
<styleSheet xmlns="http://schemas.openxmlformats.org/spreadsheetml/2006/main">
  <numFmts count="2">
    <numFmt numFmtId="44" formatCode="_(&quot;$&quot;* #,##0.00_);_(&quot;$&quot;* \(#,##0.00\);_(&quot;$&quot;* &quot;-&quot;??_);_(@_)"/>
    <numFmt numFmtId="164" formatCode="_(&quot;$&quot;* #,##0_);_(&quot;$&quot;* \(#,##0\);_(&quot;$&quot;* &quot;-&quot;??_);_(@_)"/>
  </numFmts>
  <fonts count="27">
    <font>
      <sz val="10"/>
      <color theme="1"/>
      <name val="Arial"/>
      <family val="2"/>
    </font>
    <font>
      <sz val="10"/>
      <color theme="1"/>
      <name val="Arial"/>
      <family val="2"/>
    </font>
    <font>
      <b/>
      <sz val="10"/>
      <color theme="1"/>
      <name val="Arial"/>
      <family val="2"/>
    </font>
    <font>
      <i/>
      <sz val="8"/>
      <color rgb="FFFF0000"/>
      <name val="Arial"/>
      <family val="2"/>
    </font>
    <font>
      <i/>
      <sz val="8"/>
      <color rgb="FFFF9900"/>
      <name val="Arial"/>
      <family val="2"/>
    </font>
    <font>
      <sz val="10"/>
      <color theme="0" tint="-4.9989318521683403E-2"/>
      <name val="Arial"/>
      <family val="2"/>
    </font>
    <font>
      <b/>
      <sz val="12"/>
      <color theme="1"/>
      <name val="Arial"/>
      <family val="2"/>
    </font>
    <font>
      <b/>
      <sz val="12"/>
      <color rgb="FFFF0000"/>
      <name val="Arial"/>
      <family val="2"/>
    </font>
    <font>
      <sz val="12"/>
      <color theme="1"/>
      <name val="Arial"/>
      <family val="2"/>
    </font>
    <font>
      <b/>
      <sz val="14"/>
      <color theme="1"/>
      <name val="Arial"/>
      <family val="2"/>
    </font>
    <font>
      <sz val="14"/>
      <color theme="1"/>
      <name val="Arial"/>
      <family val="2"/>
    </font>
    <font>
      <b/>
      <sz val="10"/>
      <color theme="0"/>
      <name val="Arial"/>
      <family val="2"/>
    </font>
    <font>
      <b/>
      <sz val="10"/>
      <color indexed="8"/>
      <name val="Arial"/>
      <family val="2"/>
    </font>
    <font>
      <i/>
      <sz val="10"/>
      <color rgb="FFFF0000"/>
      <name val="Arial"/>
      <family val="2"/>
    </font>
    <font>
      <sz val="10"/>
      <color indexed="8"/>
      <name val="Arial"/>
      <family val="2"/>
    </font>
    <font>
      <b/>
      <sz val="12"/>
      <color theme="0"/>
      <name val="Arial"/>
      <family val="2"/>
    </font>
    <font>
      <sz val="12"/>
      <color theme="0"/>
      <name val="Arial"/>
      <family val="2"/>
    </font>
    <font>
      <i/>
      <sz val="10"/>
      <color theme="1"/>
      <name val="Arial"/>
      <family val="2"/>
    </font>
    <font>
      <b/>
      <sz val="10"/>
      <color theme="8" tint="-0.249977111117893"/>
      <name val="Arial"/>
      <family val="2"/>
    </font>
    <font>
      <sz val="10"/>
      <color theme="8" tint="-0.249977111117893"/>
      <name val="Arial"/>
      <family val="2"/>
    </font>
    <font>
      <b/>
      <sz val="9"/>
      <color theme="1"/>
      <name val="Arial"/>
      <family val="2"/>
    </font>
    <font>
      <b/>
      <sz val="9"/>
      <color theme="0"/>
      <name val="Arial"/>
      <family val="2"/>
    </font>
    <font>
      <sz val="9"/>
      <color indexed="81"/>
      <name val="Tahoma"/>
      <family val="2"/>
    </font>
    <font>
      <sz val="12"/>
      <color theme="0" tint="-4.9989318521683403E-2"/>
      <name val="Arial"/>
      <family val="2"/>
    </font>
    <font>
      <i/>
      <sz val="8"/>
      <color theme="0" tint="-4.9989318521683403E-2"/>
      <name val="Arial"/>
      <family val="2"/>
    </font>
    <font>
      <i/>
      <sz val="10"/>
      <color theme="0" tint="-4.9989318521683403E-2"/>
      <name val="Arial"/>
      <family val="2"/>
    </font>
    <font>
      <b/>
      <sz val="10"/>
      <color theme="0" tint="-4.9989318521683403E-2"/>
      <name val="Arial"/>
      <family val="2"/>
    </font>
  </fonts>
  <fills count="12">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top style="thin">
        <color theme="0" tint="-0.14996795556505021"/>
      </top>
      <bottom/>
      <diagonal/>
    </border>
    <border>
      <left style="thin">
        <color theme="0" tint="-0.14993743705557422"/>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right style="thin">
        <color theme="0" tint="-0.14996795556505021"/>
      </right>
      <top/>
      <bottom/>
      <diagonal/>
    </border>
    <border>
      <left/>
      <right style="thin">
        <color theme="0" tint="-0.14996795556505021"/>
      </right>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right/>
      <top/>
      <bottom style="thin">
        <color theme="0" tint="-0.14993743705557422"/>
      </bottom>
      <diagonal/>
    </border>
    <border>
      <left/>
      <right/>
      <top style="thin">
        <color theme="0" tint="-0.14993743705557422"/>
      </top>
      <bottom/>
      <diagonal/>
    </border>
    <border>
      <left style="thin">
        <color theme="0" tint="-0.14996795556505021"/>
      </left>
      <right/>
      <top/>
      <bottom style="thin">
        <color theme="0" tint="-0.2499465926084170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2" fillId="3" borderId="0" xfId="0" applyFont="1" applyFill="1" applyAlignment="1" applyProtection="1">
      <alignment horizontal="center" vertical="center"/>
    </xf>
    <xf numFmtId="0" fontId="0" fillId="3" borderId="0" xfId="0" applyFill="1" applyAlignment="1" applyProtection="1">
      <alignment vertical="center" wrapText="1"/>
    </xf>
    <xf numFmtId="0" fontId="4" fillId="3" borderId="0" xfId="0" applyFont="1" applyFill="1" applyAlignment="1" applyProtection="1">
      <alignment horizontal="right" vertical="center"/>
    </xf>
    <xf numFmtId="0" fontId="0" fillId="3" borderId="0"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0" fontId="0" fillId="0" borderId="0" xfId="0" applyFill="1" applyBorder="1" applyAlignment="1" applyProtection="1">
      <alignment vertical="center"/>
    </xf>
    <xf numFmtId="0" fontId="0" fillId="0" borderId="0" xfId="0" applyFill="1" applyBorder="1" applyAlignment="1" applyProtection="1">
      <alignment vertical="center" wrapText="1"/>
    </xf>
    <xf numFmtId="1" fontId="0" fillId="3" borderId="0" xfId="0" applyNumberFormat="1" applyFill="1" applyBorder="1" applyAlignment="1" applyProtection="1">
      <alignment horizontal="right" vertical="center"/>
    </xf>
    <xf numFmtId="0" fontId="0" fillId="3" borderId="0" xfId="0" applyFill="1" applyBorder="1" applyAlignment="1" applyProtection="1">
      <alignment horizontal="right" vertical="center"/>
    </xf>
    <xf numFmtId="0" fontId="8" fillId="3" borderId="0" xfId="0" applyFont="1" applyFill="1" applyAlignment="1" applyProtection="1">
      <alignment horizontal="center" vertical="center"/>
    </xf>
    <xf numFmtId="0" fontId="0" fillId="3" borderId="0" xfId="0" applyFill="1" applyAlignment="1" applyProtection="1">
      <alignment horizontal="right" vertical="center"/>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Font="1" applyFill="1" applyAlignment="1" applyProtection="1">
      <alignment vertical="center"/>
    </xf>
    <xf numFmtId="0" fontId="5" fillId="0" borderId="0" xfId="0" applyFont="1" applyFill="1" applyAlignment="1" applyProtection="1">
      <alignment vertical="center"/>
    </xf>
    <xf numFmtId="1" fontId="0" fillId="0" borderId="0" xfId="0" applyNumberFormat="1" applyFill="1" applyBorder="1" applyAlignment="1" applyProtection="1">
      <alignment horizontal="right" vertical="center"/>
    </xf>
    <xf numFmtId="0" fontId="0" fillId="0" borderId="0" xfId="0" applyFont="1" applyFill="1" applyAlignment="1" applyProtection="1">
      <alignment horizontal="right" vertical="center"/>
    </xf>
    <xf numFmtId="0" fontId="0" fillId="0" borderId="0" xfId="0"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0" fillId="0" borderId="0" xfId="0" applyFill="1" applyBorder="1" applyAlignment="1" applyProtection="1">
      <alignment horizontal="right" vertical="center"/>
    </xf>
    <xf numFmtId="44" fontId="0" fillId="0" borderId="0" xfId="0" applyNumberFormat="1" applyFill="1" applyBorder="1" applyAlignment="1" applyProtection="1">
      <alignment vertical="center"/>
    </xf>
    <xf numFmtId="44" fontId="1" fillId="0" borderId="0" xfId="1" applyFont="1" applyFill="1" applyBorder="1" applyAlignment="1" applyProtection="1">
      <alignment vertical="center"/>
    </xf>
    <xf numFmtId="44" fontId="6" fillId="0" borderId="0" xfId="0" applyNumberFormat="1" applyFont="1" applyFill="1" applyBorder="1" applyAlignment="1" applyProtection="1">
      <alignment vertical="center"/>
    </xf>
    <xf numFmtId="0" fontId="6" fillId="0" borderId="0" xfId="0" applyFont="1" applyFill="1" applyBorder="1" applyAlignment="1" applyProtection="1">
      <alignment vertical="center"/>
    </xf>
    <xf numFmtId="49" fontId="7" fillId="0" borderId="0" xfId="0" applyNumberFormat="1" applyFont="1" applyFill="1" applyBorder="1" applyAlignment="1" applyProtection="1">
      <alignment horizontal="center" vertical="center"/>
    </xf>
    <xf numFmtId="9" fontId="1" fillId="0" borderId="0" xfId="2" applyFont="1" applyFill="1" applyBorder="1" applyAlignment="1" applyProtection="1">
      <alignment vertical="center"/>
    </xf>
    <xf numFmtId="2" fontId="0" fillId="0" borderId="0" xfId="0" applyNumberFormat="1" applyFill="1" applyBorder="1" applyAlignment="1" applyProtection="1">
      <alignment vertical="center"/>
    </xf>
    <xf numFmtId="44" fontId="6" fillId="0" borderId="0" xfId="0" applyNumberFormat="1" applyFont="1" applyFill="1" applyBorder="1" applyAlignment="1" applyProtection="1">
      <alignment horizontal="right" vertical="center"/>
    </xf>
    <xf numFmtId="0" fontId="10" fillId="0" borderId="0" xfId="0" applyFont="1" applyFill="1" applyBorder="1" applyAlignment="1" applyProtection="1">
      <alignment vertical="center"/>
    </xf>
    <xf numFmtId="1" fontId="0" fillId="0" borderId="0" xfId="0" applyNumberFormat="1" applyFill="1" applyBorder="1" applyAlignment="1" applyProtection="1">
      <alignment horizontal="left" vertical="center"/>
    </xf>
    <xf numFmtId="0" fontId="9" fillId="0" borderId="0" xfId="0" applyFont="1" applyFill="1" applyBorder="1" applyAlignment="1" applyProtection="1">
      <alignment vertical="center"/>
    </xf>
    <xf numFmtId="0" fontId="2" fillId="5" borderId="0" xfId="0" applyFont="1" applyFill="1" applyAlignment="1" applyProtection="1">
      <alignment horizontal="center" vertical="center" wrapText="1"/>
    </xf>
    <xf numFmtId="0" fontId="2" fillId="6" borderId="0" xfId="0" applyFont="1" applyFill="1" applyAlignment="1" applyProtection="1">
      <alignment horizontal="center" vertical="center" wrapText="1"/>
    </xf>
    <xf numFmtId="0" fontId="2" fillId="6" borderId="0" xfId="0" applyFont="1" applyFill="1" applyAlignment="1" applyProtection="1">
      <alignment horizontal="center" vertical="center"/>
    </xf>
    <xf numFmtId="0" fontId="6" fillId="3" borderId="0" xfId="0" applyFont="1" applyFill="1" applyAlignment="1" applyProtection="1">
      <alignment horizontal="center" vertical="center"/>
    </xf>
    <xf numFmtId="164" fontId="2" fillId="3" borderId="0" xfId="0" applyNumberFormat="1" applyFont="1" applyFill="1" applyAlignment="1" applyProtection="1">
      <alignment vertical="center" wrapText="1"/>
    </xf>
    <xf numFmtId="0" fontId="0" fillId="3" borderId="0" xfId="0" applyFill="1" applyAlignment="1" applyProtection="1">
      <alignment horizontal="left" vertical="center"/>
    </xf>
    <xf numFmtId="0" fontId="2" fillId="3" borderId="0" xfId="0" applyFont="1" applyFill="1" applyBorder="1" applyAlignment="1" applyProtection="1">
      <alignment horizontal="center" vertical="center"/>
    </xf>
    <xf numFmtId="1" fontId="0" fillId="3" borderId="0" xfId="0" applyNumberFormat="1" applyFill="1" applyBorder="1" applyAlignment="1" applyProtection="1">
      <alignment horizontal="left" vertical="center"/>
    </xf>
    <xf numFmtId="44" fontId="1" fillId="3" borderId="0" xfId="1" applyFont="1" applyFill="1" applyBorder="1" applyAlignment="1" applyProtection="1">
      <alignment horizontal="right" vertical="center"/>
    </xf>
    <xf numFmtId="44" fontId="6" fillId="3" borderId="0" xfId="0" applyNumberFormat="1" applyFont="1" applyFill="1" applyAlignment="1" applyProtection="1">
      <alignment horizontal="left" vertical="center"/>
    </xf>
    <xf numFmtId="44" fontId="2" fillId="3" borderId="0" xfId="1" applyFont="1" applyFill="1" applyBorder="1" applyAlignment="1" applyProtection="1">
      <alignment horizontal="right" vertical="center"/>
    </xf>
    <xf numFmtId="0" fontId="0" fillId="2" borderId="2" xfId="0" applyFill="1" applyBorder="1" applyAlignment="1" applyProtection="1">
      <alignment horizontal="center" vertical="center"/>
      <protection locked="0"/>
    </xf>
    <xf numFmtId="164" fontId="0" fillId="2" borderId="2" xfId="1" applyNumberFormat="1" applyFont="1" applyFill="1" applyBorder="1" applyAlignment="1" applyProtection="1">
      <alignment horizontal="left" vertical="center"/>
      <protection locked="0"/>
    </xf>
    <xf numFmtId="0" fontId="2" fillId="0" borderId="4" xfId="0" applyFont="1" applyFill="1" applyBorder="1" applyAlignment="1" applyProtection="1">
      <alignment horizontal="right" vertical="center"/>
    </xf>
    <xf numFmtId="0" fontId="0" fillId="3" borderId="0" xfId="0" applyFont="1" applyFill="1" applyAlignment="1" applyProtection="1">
      <alignment vertical="center" wrapText="1"/>
    </xf>
    <xf numFmtId="0" fontId="0" fillId="3" borderId="0" xfId="0" applyFill="1" applyBorder="1" applyAlignment="1" applyProtection="1">
      <alignment horizontal="center" vertical="center"/>
    </xf>
    <xf numFmtId="44" fontId="13" fillId="3" borderId="0" xfId="1" applyFont="1" applyFill="1" applyBorder="1" applyAlignment="1" applyProtection="1">
      <alignment horizontal="center" vertical="center"/>
    </xf>
    <xf numFmtId="44" fontId="13" fillId="3" borderId="0" xfId="1" applyFont="1" applyFill="1" applyBorder="1" applyAlignment="1" applyProtection="1">
      <alignment horizontal="left" vertical="center"/>
    </xf>
    <xf numFmtId="0" fontId="0" fillId="3" borderId="0" xfId="0" applyFill="1" applyAlignment="1" applyProtection="1">
      <alignment vertical="center"/>
    </xf>
    <xf numFmtId="0" fontId="12" fillId="0" borderId="0" xfId="0" applyFont="1" applyFill="1" applyAlignment="1" applyProtection="1">
      <alignment horizontal="right" vertical="center" wrapText="1"/>
    </xf>
    <xf numFmtId="44" fontId="1" fillId="2" borderId="2" xfId="1" applyNumberFormat="1" applyFont="1" applyFill="1" applyBorder="1" applyAlignment="1" applyProtection="1">
      <alignment horizontal="center" vertical="center"/>
      <protection locked="0"/>
    </xf>
    <xf numFmtId="1" fontId="2" fillId="0" borderId="3" xfId="0" applyNumberFormat="1" applyFont="1" applyFill="1" applyBorder="1" applyAlignment="1" applyProtection="1">
      <alignment horizontal="right" vertical="center"/>
    </xf>
    <xf numFmtId="44" fontId="0" fillId="2" borderId="2" xfId="1" applyNumberFormat="1" applyFont="1" applyFill="1" applyBorder="1" applyAlignment="1" applyProtection="1">
      <alignment horizontal="left" vertical="center"/>
      <protection locked="0"/>
    </xf>
    <xf numFmtId="44" fontId="0" fillId="0" borderId="5" xfId="0" applyNumberFormat="1" applyBorder="1" applyAlignment="1" applyProtection="1">
      <alignment vertical="center"/>
    </xf>
    <xf numFmtId="44" fontId="1" fillId="2" borderId="15" xfId="1" applyNumberFormat="1" applyFont="1" applyFill="1" applyBorder="1" applyAlignment="1" applyProtection="1">
      <alignment horizontal="center" vertical="center"/>
      <protection locked="0"/>
    </xf>
    <xf numFmtId="44" fontId="0" fillId="0" borderId="0" xfId="0" applyNumberFormat="1" applyFont="1" applyFill="1" applyBorder="1" applyAlignment="1" applyProtection="1">
      <alignment horizontal="right" vertical="center"/>
    </xf>
    <xf numFmtId="0" fontId="16" fillId="3" borderId="0" xfId="0" applyFont="1" applyFill="1" applyBorder="1" applyAlignment="1" applyProtection="1">
      <alignment horizontal="center" vertical="center"/>
    </xf>
    <xf numFmtId="44" fontId="15" fillId="3" borderId="0" xfId="0" applyNumberFormat="1" applyFont="1" applyFill="1" applyBorder="1" applyAlignment="1" applyProtection="1">
      <alignment horizontal="right" vertical="center"/>
    </xf>
    <xf numFmtId="0" fontId="2" fillId="3" borderId="0" xfId="0" applyFont="1" applyFill="1" applyBorder="1" applyAlignment="1" applyProtection="1">
      <alignment horizontal="right" vertical="center" indent="1"/>
    </xf>
    <xf numFmtId="44" fontId="0" fillId="3" borderId="0" xfId="0" applyNumberFormat="1" applyFont="1" applyFill="1" applyBorder="1" applyAlignment="1" applyProtection="1">
      <alignment horizontal="right" vertical="center"/>
    </xf>
    <xf numFmtId="44" fontId="0" fillId="0" borderId="11" xfId="0" applyNumberFormat="1" applyFont="1" applyFill="1" applyBorder="1" applyAlignment="1" applyProtection="1">
      <alignment horizontal="right" vertical="center"/>
    </xf>
    <xf numFmtId="0" fontId="2" fillId="3" borderId="0" xfId="0" applyFont="1" applyFill="1" applyAlignment="1" applyProtection="1">
      <alignment horizontal="right" vertical="center" indent="1"/>
    </xf>
    <xf numFmtId="44" fontId="19" fillId="0" borderId="7" xfId="0" applyNumberFormat="1" applyFont="1" applyFill="1" applyBorder="1" applyAlignment="1" applyProtection="1">
      <alignment horizontal="center" vertical="center"/>
    </xf>
    <xf numFmtId="37" fontId="19" fillId="0" borderId="9" xfId="1" applyNumberFormat="1" applyFont="1" applyFill="1" applyBorder="1" applyAlignment="1" applyProtection="1">
      <alignment horizontal="right" vertical="center"/>
    </xf>
    <xf numFmtId="0" fontId="2" fillId="0" borderId="18" xfId="0" applyFont="1" applyFill="1" applyBorder="1" applyAlignment="1" applyProtection="1">
      <alignment horizontal="right" vertical="center"/>
    </xf>
    <xf numFmtId="1" fontId="18" fillId="0" borderId="6" xfId="0" applyNumberFormat="1" applyFont="1" applyFill="1" applyBorder="1" applyAlignment="1" applyProtection="1">
      <alignment horizontal="right" vertical="center" wrapText="1"/>
    </xf>
    <xf numFmtId="1" fontId="18" fillId="0" borderId="8" xfId="0" applyNumberFormat="1" applyFont="1" applyFill="1" applyBorder="1" applyAlignment="1" applyProtection="1">
      <alignment horizontal="right" vertical="center"/>
    </xf>
    <xf numFmtId="0" fontId="3" fillId="0" borderId="0" xfId="0" applyFont="1" applyFill="1" applyBorder="1" applyAlignment="1" applyProtection="1">
      <alignment horizontal="left" vertical="center" indent="1"/>
    </xf>
    <xf numFmtId="44" fontId="2" fillId="0" borderId="0" xfId="1" applyNumberFormat="1" applyFont="1" applyFill="1" applyBorder="1" applyAlignment="1" applyProtection="1">
      <alignment horizontal="center" vertical="center"/>
    </xf>
    <xf numFmtId="0" fontId="2" fillId="5" borderId="14" xfId="0" applyFont="1" applyFill="1" applyBorder="1" applyAlignment="1" applyProtection="1">
      <alignment horizontal="center" vertical="center" wrapText="1"/>
    </xf>
    <xf numFmtId="164" fontId="2" fillId="6" borderId="15" xfId="1" applyNumberFormat="1" applyFont="1" applyFill="1" applyBorder="1" applyAlignment="1" applyProtection="1">
      <alignment horizontal="center" vertical="center"/>
    </xf>
    <xf numFmtId="44" fontId="1" fillId="0" borderId="0" xfId="1" applyNumberFormat="1" applyFont="1" applyFill="1" applyBorder="1" applyAlignment="1" applyProtection="1">
      <alignment horizontal="center" vertical="center"/>
    </xf>
    <xf numFmtId="0" fontId="0" fillId="2" borderId="14" xfId="0" applyFill="1" applyBorder="1" applyAlignment="1" applyProtection="1">
      <alignment vertical="center" wrapText="1"/>
      <protection locked="0"/>
    </xf>
    <xf numFmtId="0" fontId="0" fillId="3" borderId="0" xfId="0" applyFill="1" applyBorder="1" applyAlignment="1" applyProtection="1">
      <alignment horizontal="left" vertical="center"/>
    </xf>
    <xf numFmtId="0" fontId="2" fillId="4" borderId="0"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6" borderId="0" xfId="0" applyFont="1" applyFill="1" applyBorder="1" applyAlignment="1" applyProtection="1">
      <alignment horizontal="center" vertical="center" wrapText="1"/>
      <protection locked="0"/>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5" fillId="0" borderId="0" xfId="0" applyFont="1" applyFill="1" applyAlignment="1" applyProtection="1">
      <alignment vertical="center"/>
    </xf>
    <xf numFmtId="0" fontId="26" fillId="0" borderId="0" xfId="0" applyFont="1" applyFill="1" applyAlignment="1" applyProtection="1">
      <alignment horizontal="center" vertical="center"/>
    </xf>
    <xf numFmtId="0" fontId="5" fillId="0" borderId="0" xfId="0" applyFont="1" applyFill="1" applyAlignment="1" applyProtection="1">
      <alignment vertical="center"/>
      <protection locked="0"/>
    </xf>
    <xf numFmtId="44" fontId="5" fillId="0" borderId="0" xfId="0" applyNumberFormat="1" applyFont="1" applyFill="1" applyAlignment="1" applyProtection="1">
      <alignment vertical="center"/>
    </xf>
    <xf numFmtId="1" fontId="26" fillId="0" borderId="0" xfId="0" applyNumberFormat="1" applyFont="1" applyFill="1" applyAlignment="1" applyProtection="1">
      <alignment horizontal="right" vertical="center"/>
    </xf>
    <xf numFmtId="1" fontId="26" fillId="0" borderId="0" xfId="0" applyNumberFormat="1" applyFont="1" applyFill="1" applyBorder="1" applyAlignment="1" applyProtection="1">
      <alignment horizontal="right" vertical="center"/>
    </xf>
    <xf numFmtId="0" fontId="5" fillId="0" borderId="0" xfId="0" applyFont="1" applyFill="1" applyBorder="1" applyAlignment="1" applyProtection="1">
      <alignment vertical="center"/>
    </xf>
    <xf numFmtId="44" fontId="26" fillId="0" borderId="0" xfId="1" applyFont="1" applyFill="1" applyBorder="1" applyAlignment="1" applyProtection="1">
      <alignment horizontal="right" vertical="center"/>
    </xf>
    <xf numFmtId="0" fontId="24" fillId="0" borderId="0" xfId="0" applyFont="1" applyFill="1" applyBorder="1" applyAlignment="1" applyProtection="1">
      <alignment vertical="center"/>
    </xf>
    <xf numFmtId="9" fontId="5" fillId="0" borderId="0" xfId="0" applyNumberFormat="1" applyFont="1" applyFill="1" applyBorder="1" applyAlignment="1" applyProtection="1">
      <alignment vertical="center"/>
    </xf>
    <xf numFmtId="44" fontId="26" fillId="0" borderId="0" xfId="0" applyNumberFormat="1" applyFont="1" applyFill="1" applyBorder="1" applyAlignment="1" applyProtection="1">
      <alignment vertical="center"/>
    </xf>
    <xf numFmtId="0" fontId="6" fillId="2"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wrapText="1"/>
    </xf>
    <xf numFmtId="0" fontId="0" fillId="0" borderId="12" xfId="0" applyBorder="1" applyAlignment="1" applyProtection="1">
      <alignment vertical="center" wrapText="1"/>
    </xf>
    <xf numFmtId="0" fontId="2" fillId="0" borderId="0" xfId="0" applyFont="1" applyBorder="1" applyAlignment="1" applyProtection="1">
      <alignment horizontal="right" vertical="center" wrapText="1"/>
    </xf>
    <xf numFmtId="0" fontId="0" fillId="0" borderId="0" xfId="0" applyAlignment="1" applyProtection="1">
      <alignment vertical="center"/>
    </xf>
    <xf numFmtId="0" fontId="11" fillId="7" borderId="0" xfId="0" applyFont="1" applyFill="1" applyBorder="1" applyAlignment="1" applyProtection="1">
      <alignment horizontal="center" vertical="center"/>
    </xf>
    <xf numFmtId="0" fontId="0" fillId="0" borderId="0" xfId="0" applyAlignment="1">
      <alignment vertical="center"/>
    </xf>
    <xf numFmtId="0" fontId="2" fillId="0" borderId="0" xfId="0" applyFont="1" applyFill="1" applyAlignment="1" applyProtection="1">
      <alignment horizontal="center" vertical="center"/>
    </xf>
    <xf numFmtId="0" fontId="0" fillId="0" borderId="0" xfId="0" applyFont="1" applyAlignment="1" applyProtection="1">
      <alignment horizontal="center" vertical="center"/>
    </xf>
    <xf numFmtId="0" fontId="3" fillId="0" borderId="0" xfId="0" applyFont="1" applyFill="1" applyAlignment="1" applyProtection="1">
      <alignment horizontal="left" vertical="center" wrapText="1" indent="1"/>
    </xf>
    <xf numFmtId="0" fontId="0" fillId="0" borderId="0" xfId="0" applyAlignment="1" applyProtection="1">
      <alignment horizontal="left" vertical="center" wrapText="1" indent="1"/>
    </xf>
    <xf numFmtId="0" fontId="12" fillId="0" borderId="0" xfId="0" applyFont="1" applyFill="1" applyAlignment="1" applyProtection="1">
      <alignment horizontal="right" vertical="center" wrapText="1"/>
    </xf>
    <xf numFmtId="0" fontId="0" fillId="0" borderId="0" xfId="0" applyBorder="1" applyAlignment="1" applyProtection="1">
      <alignment horizontal="right" vertical="center"/>
    </xf>
    <xf numFmtId="0" fontId="0" fillId="0" borderId="0" xfId="0" applyFill="1" applyAlignment="1" applyProtection="1">
      <alignment vertical="center"/>
    </xf>
    <xf numFmtId="0" fontId="0" fillId="0" borderId="0" xfId="0" applyAlignment="1">
      <alignment horizontal="center" vertical="center"/>
    </xf>
    <xf numFmtId="0" fontId="2" fillId="9" borderId="0" xfId="0" applyFont="1" applyFill="1" applyAlignment="1" applyProtection="1">
      <alignment horizontal="center" vertical="center"/>
    </xf>
    <xf numFmtId="0" fontId="12" fillId="0" borderId="16" xfId="0" applyFont="1" applyFill="1" applyBorder="1" applyAlignment="1" applyProtection="1">
      <alignment horizontal="right" vertical="center" wrapText="1"/>
    </xf>
    <xf numFmtId="0" fontId="0" fillId="0" borderId="13" xfId="0" applyBorder="1" applyAlignment="1" applyProtection="1">
      <alignment horizontal="right" vertical="center"/>
    </xf>
    <xf numFmtId="0" fontId="20" fillId="8" borderId="0" xfId="0" applyFont="1" applyFill="1" applyAlignment="1" applyProtection="1">
      <alignment horizontal="left" vertical="center" textRotation="90"/>
    </xf>
    <xf numFmtId="0" fontId="20" fillId="7" borderId="0" xfId="0" applyFont="1" applyFill="1" applyAlignment="1" applyProtection="1">
      <alignment vertical="center" textRotation="90"/>
    </xf>
    <xf numFmtId="0" fontId="0" fillId="7" borderId="0" xfId="0" applyFill="1" applyAlignment="1">
      <alignment vertical="center"/>
    </xf>
    <xf numFmtId="0" fontId="21" fillId="7" borderId="0" xfId="0" applyFont="1" applyFill="1" applyBorder="1" applyAlignment="1" applyProtection="1">
      <alignment horizontal="left" vertical="center" textRotation="90"/>
    </xf>
    <xf numFmtId="0" fontId="0" fillId="0" borderId="12" xfId="0" applyBorder="1" applyAlignment="1">
      <alignment horizontal="left"/>
    </xf>
    <xf numFmtId="0" fontId="0" fillId="0" borderId="0" xfId="0" applyAlignment="1">
      <alignment horizontal="left"/>
    </xf>
    <xf numFmtId="0" fontId="20" fillId="11" borderId="0" xfId="0" applyFont="1" applyFill="1" applyAlignment="1" applyProtection="1">
      <alignment horizontal="left" vertical="center" textRotation="90"/>
    </xf>
    <xf numFmtId="0" fontId="20" fillId="10" borderId="0" xfId="0" applyFont="1" applyFill="1" applyAlignment="1" applyProtection="1">
      <alignment horizontal="left" vertical="center" textRotation="90"/>
    </xf>
    <xf numFmtId="0" fontId="20" fillId="9" borderId="0" xfId="0" applyFont="1" applyFill="1" applyAlignment="1" applyProtection="1">
      <alignment horizontal="left" vertical="center" textRotation="90"/>
    </xf>
    <xf numFmtId="0" fontId="0" fillId="0" borderId="0" xfId="0" applyAlignment="1">
      <alignment horizontal="left" vertical="center"/>
    </xf>
    <xf numFmtId="0" fontId="2" fillId="3" borderId="17" xfId="0" applyFont="1" applyFill="1" applyBorder="1" applyAlignment="1" applyProtection="1">
      <alignment horizontal="right" vertical="center" wrapText="1"/>
    </xf>
    <xf numFmtId="0" fontId="0" fillId="3" borderId="17" xfId="0" applyFont="1" applyFill="1" applyBorder="1" applyAlignment="1" applyProtection="1">
      <alignment horizontal="right" vertical="center"/>
    </xf>
    <xf numFmtId="1" fontId="15" fillId="7" borderId="10" xfId="0" applyNumberFormat="1" applyFont="1" applyFill="1" applyBorder="1" applyAlignment="1" applyProtection="1">
      <alignment horizontal="center" vertical="center"/>
    </xf>
    <xf numFmtId="1" fontId="15" fillId="7" borderId="0" xfId="0" applyNumberFormat="1" applyFont="1" applyFill="1" applyBorder="1" applyAlignment="1" applyProtection="1">
      <alignment horizontal="center" vertical="center"/>
    </xf>
    <xf numFmtId="44" fontId="15" fillId="7" borderId="0" xfId="1" applyNumberFormat="1" applyFont="1" applyFill="1" applyBorder="1" applyAlignment="1" applyProtection="1">
      <alignment horizontal="right" vertical="center"/>
    </xf>
    <xf numFmtId="0" fontId="0" fillId="0" borderId="0" xfId="0" applyAlignment="1" applyProtection="1">
      <alignment horizontal="right" vertical="center"/>
    </xf>
    <xf numFmtId="0" fontId="2" fillId="8" borderId="0" xfId="0" applyFont="1" applyFill="1" applyAlignment="1" applyProtection="1">
      <alignment horizontal="center" vertical="center"/>
    </xf>
    <xf numFmtId="0" fontId="0" fillId="8" borderId="0" xfId="0" applyFill="1" applyAlignment="1" applyProtection="1">
      <alignment vertical="center"/>
    </xf>
    <xf numFmtId="0" fontId="2" fillId="10" borderId="0" xfId="0" applyFont="1" applyFill="1" applyAlignment="1" applyProtection="1">
      <alignment horizontal="center" vertical="center"/>
    </xf>
    <xf numFmtId="0" fontId="3" fillId="3" borderId="0" xfId="0" applyNumberFormat="1" applyFont="1" applyFill="1" applyAlignment="1" applyProtection="1">
      <alignment horizontal="left" vertical="center" wrapText="1" indent="1"/>
    </xf>
    <xf numFmtId="0" fontId="0" fillId="0" borderId="0" xfId="0" applyAlignment="1" applyProtection="1">
      <alignment horizontal="left" vertical="center" indent="1"/>
    </xf>
    <xf numFmtId="0" fontId="2" fillId="11" borderId="0" xfId="0" applyFont="1" applyFill="1" applyAlignment="1" applyProtection="1">
      <alignment horizontal="center" vertical="center"/>
    </xf>
    <xf numFmtId="0" fontId="0" fillId="11" borderId="0" xfId="0" applyFill="1" applyAlignment="1" applyProtection="1">
      <alignment vertical="center"/>
    </xf>
  </cellXfs>
  <cellStyles count="3">
    <cellStyle name="Currency" xfId="1" builtinId="4"/>
    <cellStyle name="Normal" xfId="0" builtinId="0"/>
    <cellStyle name="Percent" xfId="2" builtinId="5"/>
  </cellStyles>
  <dxfs count="2">
    <dxf>
      <font>
        <color theme="8" tint="-0.24994659260841701"/>
      </font>
    </dxf>
    <dxf>
      <font>
        <color theme="0"/>
      </font>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65"/>
  <sheetViews>
    <sheetView tabSelected="1" zoomScaleNormal="100" workbookViewId="0">
      <selection activeCell="D2" sqref="D2:E2"/>
    </sheetView>
  </sheetViews>
  <sheetFormatPr defaultRowHeight="20.25" customHeight="1"/>
  <cols>
    <col min="1" max="1" width="2.42578125" style="37" customWidth="1"/>
    <col min="2" max="2" width="2.7109375" style="12" customWidth="1"/>
    <col min="3" max="3" width="33.28515625" style="13" customWidth="1"/>
    <col min="4" max="4" width="31.42578125" style="13" customWidth="1"/>
    <col min="5" max="6" width="18.85546875" style="12" customWidth="1"/>
    <col min="7" max="9" width="23.28515625" style="12" customWidth="1"/>
    <col min="10" max="10" width="17.85546875" style="15" customWidth="1"/>
    <col min="11" max="11" width="11.28515625" style="15" bestFit="1" customWidth="1"/>
    <col min="12" max="12" width="9.140625" style="15"/>
    <col min="13" max="16384" width="9.140625" style="12"/>
  </cols>
  <sheetData>
    <row r="1" spans="1:12" ht="25.5" customHeight="1">
      <c r="B1" s="102" t="s">
        <v>3</v>
      </c>
      <c r="C1" s="103"/>
      <c r="D1" s="103"/>
      <c r="E1" s="103"/>
      <c r="F1" s="103"/>
      <c r="G1" s="10"/>
      <c r="H1" s="10"/>
      <c r="I1" s="10"/>
      <c r="J1" s="79"/>
    </row>
    <row r="2" spans="1:12" ht="22.5" customHeight="1">
      <c r="B2" s="35"/>
      <c r="C2" s="63" t="s">
        <v>40</v>
      </c>
      <c r="D2" s="92"/>
      <c r="E2" s="93"/>
      <c r="F2" s="47"/>
      <c r="G2" s="10"/>
      <c r="H2" s="10"/>
      <c r="I2" s="10"/>
      <c r="J2" s="79"/>
    </row>
    <row r="3" spans="1:12" ht="29.25" customHeight="1">
      <c r="B3" s="104" t="s">
        <v>44</v>
      </c>
      <c r="C3" s="105"/>
      <c r="D3" s="105"/>
      <c r="E3" s="105"/>
      <c r="F3" s="105"/>
      <c r="G3" s="2"/>
      <c r="H3" s="2"/>
      <c r="I3" s="2"/>
      <c r="J3" s="80"/>
    </row>
    <row r="4" spans="1:12" s="14" customFormat="1" ht="12.75" customHeight="1">
      <c r="A4" s="100" t="s">
        <v>13</v>
      </c>
      <c r="B4" s="101"/>
      <c r="C4" s="101"/>
      <c r="D4" s="101"/>
      <c r="E4" s="101"/>
      <c r="F4" s="101"/>
      <c r="G4" s="46"/>
      <c r="H4" s="46"/>
      <c r="I4" s="46"/>
      <c r="J4" s="81"/>
      <c r="K4" s="15"/>
      <c r="L4" s="15"/>
    </row>
    <row r="5" spans="1:12" ht="26.25" customHeight="1">
      <c r="A5" s="119" t="s">
        <v>47</v>
      </c>
      <c r="B5" s="134">
        <v>1</v>
      </c>
      <c r="C5" s="96" t="s">
        <v>22</v>
      </c>
      <c r="D5" s="99"/>
      <c r="E5" s="99"/>
      <c r="F5" s="34" t="s">
        <v>12</v>
      </c>
      <c r="G5" s="1"/>
      <c r="H5" s="1"/>
      <c r="I5" s="1"/>
      <c r="J5" s="82"/>
    </row>
    <row r="6" spans="1:12" ht="51.75" customHeight="1">
      <c r="A6" s="119"/>
      <c r="B6" s="135"/>
      <c r="C6" s="99"/>
      <c r="D6" s="99"/>
      <c r="E6" s="99"/>
      <c r="F6" s="52"/>
      <c r="G6" s="38"/>
      <c r="H6" s="38"/>
      <c r="I6" s="1"/>
      <c r="J6" s="82"/>
    </row>
    <row r="7" spans="1:12" ht="23.25" customHeight="1">
      <c r="A7" s="119"/>
      <c r="B7" s="135"/>
      <c r="C7" s="94" t="s">
        <v>42</v>
      </c>
      <c r="D7" s="94"/>
      <c r="E7" s="95"/>
      <c r="F7" s="52"/>
      <c r="G7" s="38"/>
      <c r="H7" s="38"/>
      <c r="I7" s="1"/>
      <c r="J7" s="82"/>
    </row>
    <row r="8" spans="1:12" ht="23.25" customHeight="1">
      <c r="A8" s="119"/>
      <c r="B8" s="135"/>
      <c r="C8" s="94" t="s">
        <v>42</v>
      </c>
      <c r="D8" s="94"/>
      <c r="E8" s="95"/>
      <c r="F8" s="52"/>
      <c r="G8" s="38"/>
      <c r="H8" s="38"/>
      <c r="I8" s="1"/>
      <c r="J8" s="82"/>
    </row>
    <row r="9" spans="1:12" ht="65.25" customHeight="1">
      <c r="A9" s="120" t="s">
        <v>47</v>
      </c>
      <c r="B9" s="131">
        <v>2</v>
      </c>
      <c r="C9" s="96" t="s">
        <v>23</v>
      </c>
      <c r="D9" s="96"/>
      <c r="E9" s="97"/>
      <c r="F9" s="52"/>
      <c r="G9" s="38"/>
      <c r="H9" s="38"/>
      <c r="I9" s="1"/>
      <c r="J9" s="82"/>
    </row>
    <row r="10" spans="1:12" ht="23.25" customHeight="1">
      <c r="A10" s="120"/>
      <c r="B10" s="131"/>
      <c r="C10" s="94" t="s">
        <v>43</v>
      </c>
      <c r="D10" s="94"/>
      <c r="E10" s="95"/>
      <c r="F10" s="52"/>
      <c r="G10" s="38"/>
      <c r="H10" s="38"/>
      <c r="I10" s="1"/>
      <c r="J10" s="82"/>
    </row>
    <row r="11" spans="1:12" ht="23.25" customHeight="1">
      <c r="A11" s="120"/>
      <c r="B11" s="131"/>
      <c r="C11" s="94" t="s">
        <v>43</v>
      </c>
      <c r="D11" s="94"/>
      <c r="E11" s="95"/>
      <c r="F11" s="52"/>
      <c r="G11" s="38"/>
      <c r="H11" s="38"/>
      <c r="I11" s="1"/>
      <c r="J11" s="82"/>
    </row>
    <row r="12" spans="1:12" ht="23.25" customHeight="1">
      <c r="A12" s="120"/>
      <c r="B12" s="99"/>
      <c r="C12" s="98" t="s">
        <v>18</v>
      </c>
      <c r="D12" s="99"/>
      <c r="E12" s="99"/>
      <c r="F12" s="70">
        <f>SUM(F6:F11)</f>
        <v>0</v>
      </c>
      <c r="G12" s="38"/>
      <c r="H12" s="38"/>
      <c r="I12" s="1"/>
      <c r="J12" s="82"/>
    </row>
    <row r="13" spans="1:12" s="14" customFormat="1" ht="12.75" customHeight="1">
      <c r="A13" s="100" t="s">
        <v>14</v>
      </c>
      <c r="B13" s="101"/>
      <c r="C13" s="101"/>
      <c r="D13" s="101"/>
      <c r="E13" s="101"/>
      <c r="F13" s="101"/>
      <c r="G13" s="46"/>
      <c r="H13" s="46"/>
      <c r="I13" s="46"/>
      <c r="J13" s="81"/>
      <c r="K13" s="15"/>
      <c r="L13" s="15"/>
    </row>
    <row r="14" spans="1:12" ht="23.25" customHeight="1">
      <c r="A14" s="121" t="s">
        <v>48</v>
      </c>
      <c r="B14" s="110">
        <v>3</v>
      </c>
      <c r="C14" s="96" t="s">
        <v>49</v>
      </c>
      <c r="D14" s="96"/>
      <c r="E14" s="71" t="s">
        <v>16</v>
      </c>
      <c r="F14" s="72" t="s">
        <v>17</v>
      </c>
      <c r="G14" s="38"/>
      <c r="H14" s="38"/>
      <c r="I14" s="1"/>
      <c r="J14" s="82"/>
    </row>
    <row r="15" spans="1:12" ht="23.25" customHeight="1">
      <c r="A15" s="121"/>
      <c r="B15" s="110"/>
      <c r="C15" s="96" t="s">
        <v>50</v>
      </c>
      <c r="D15" s="96"/>
      <c r="E15" s="74"/>
      <c r="F15" s="56"/>
      <c r="G15" s="38"/>
      <c r="H15" s="38"/>
      <c r="I15" s="1"/>
      <c r="J15" s="82"/>
    </row>
    <row r="16" spans="1:12" ht="23.25" customHeight="1">
      <c r="A16" s="121"/>
      <c r="B16" s="110"/>
      <c r="C16" s="96" t="s">
        <v>45</v>
      </c>
      <c r="D16" s="96"/>
      <c r="E16" s="74"/>
      <c r="F16" s="56"/>
      <c r="G16" s="38"/>
      <c r="H16" s="38"/>
      <c r="I16" s="1"/>
      <c r="J16" s="82"/>
    </row>
    <row r="17" spans="1:12" ht="23.25" customHeight="1">
      <c r="A17" s="121"/>
      <c r="B17" s="110"/>
      <c r="C17" s="96" t="s">
        <v>51</v>
      </c>
      <c r="D17" s="96"/>
      <c r="E17" s="74"/>
      <c r="F17" s="56"/>
      <c r="G17" s="38"/>
      <c r="H17" s="38"/>
      <c r="I17" s="1"/>
      <c r="J17" s="82"/>
    </row>
    <row r="18" spans="1:12" ht="23.25" customHeight="1">
      <c r="A18" s="122"/>
      <c r="B18" s="110"/>
      <c r="C18" s="96" t="s">
        <v>52</v>
      </c>
      <c r="D18" s="96"/>
      <c r="E18" s="74"/>
      <c r="F18" s="56"/>
      <c r="G18" s="38"/>
      <c r="H18" s="38"/>
      <c r="I18" s="1"/>
      <c r="J18" s="82"/>
    </row>
    <row r="19" spans="1:12" ht="23.25" customHeight="1">
      <c r="A19" s="122"/>
      <c r="B19" s="99"/>
      <c r="C19" s="98" t="s">
        <v>19</v>
      </c>
      <c r="D19" s="99"/>
      <c r="E19" s="99"/>
      <c r="F19" s="73">
        <f>(E15*F15)+(E16*F16)+(E17*F17)+(E18*F18)</f>
        <v>0</v>
      </c>
      <c r="G19" s="38"/>
      <c r="H19" s="38"/>
      <c r="I19" s="1"/>
      <c r="J19" s="82"/>
    </row>
    <row r="20" spans="1:12" s="14" customFormat="1" ht="12.75" customHeight="1">
      <c r="A20" s="122"/>
      <c r="B20" s="101"/>
      <c r="C20" s="100" t="s">
        <v>15</v>
      </c>
      <c r="D20" s="109"/>
      <c r="E20" s="109"/>
      <c r="F20" s="109"/>
      <c r="G20" s="46"/>
      <c r="H20" s="46"/>
      <c r="I20" s="46"/>
      <c r="J20" s="81"/>
      <c r="K20" s="15"/>
      <c r="L20" s="15"/>
    </row>
    <row r="21" spans="1:12" ht="23.25" customHeight="1">
      <c r="A21" s="122"/>
      <c r="B21" s="101"/>
      <c r="C21" s="108" t="s">
        <v>39</v>
      </c>
      <c r="D21" s="99"/>
      <c r="E21" s="32" t="s">
        <v>0</v>
      </c>
      <c r="F21" s="33" t="s">
        <v>1</v>
      </c>
      <c r="G21" s="50"/>
      <c r="H21" s="50"/>
      <c r="I21" s="50"/>
    </row>
    <row r="22" spans="1:12" ht="23.25" customHeight="1">
      <c r="A22" s="122"/>
      <c r="B22" s="101"/>
      <c r="C22" s="106" t="s">
        <v>27</v>
      </c>
      <c r="D22" s="107"/>
      <c r="E22" s="44"/>
      <c r="F22" s="44"/>
      <c r="G22" s="50"/>
      <c r="H22" s="50"/>
      <c r="I22" s="50"/>
    </row>
    <row r="23" spans="1:12" ht="23.25" customHeight="1">
      <c r="A23" s="122"/>
      <c r="B23" s="101"/>
      <c r="C23" s="106" t="s">
        <v>28</v>
      </c>
      <c r="D23" s="107"/>
      <c r="E23" s="44"/>
      <c r="F23" s="44"/>
      <c r="G23" s="50"/>
      <c r="H23" s="50"/>
      <c r="I23" s="50"/>
    </row>
    <row r="24" spans="1:12" ht="23.25" customHeight="1">
      <c r="A24" s="122"/>
      <c r="B24" s="101"/>
      <c r="C24" s="106" t="s">
        <v>29</v>
      </c>
      <c r="D24" s="107"/>
      <c r="E24" s="44"/>
      <c r="F24" s="44"/>
      <c r="G24" s="50"/>
      <c r="H24" s="50"/>
      <c r="I24" s="50"/>
      <c r="K24" s="15" t="s">
        <v>4</v>
      </c>
      <c r="L24" s="15" t="s">
        <v>5</v>
      </c>
    </row>
    <row r="25" spans="1:12" ht="23.25" customHeight="1">
      <c r="A25" s="122"/>
      <c r="B25" s="101"/>
      <c r="C25" s="111" t="s">
        <v>30</v>
      </c>
      <c r="D25" s="112"/>
      <c r="E25" s="44"/>
      <c r="F25" s="44"/>
      <c r="G25" s="50"/>
      <c r="H25" s="50"/>
      <c r="I25" s="50"/>
      <c r="J25" s="15" t="s">
        <v>6</v>
      </c>
      <c r="K25" s="83">
        <v>13</v>
      </c>
      <c r="L25" s="83">
        <v>26</v>
      </c>
    </row>
    <row r="26" spans="1:12" ht="23.25" customHeight="1">
      <c r="A26" s="122"/>
      <c r="B26" s="101"/>
      <c r="C26" s="123" t="s">
        <v>20</v>
      </c>
      <c r="D26" s="124"/>
      <c r="E26" s="36">
        <f>(E22*K25*K28)+(E23*K25*K28)+(E24*K26*K25*K28)+(E25*K27*K25*K28)</f>
        <v>0</v>
      </c>
      <c r="F26" s="36">
        <f>(F22*L25*L28)+(F23*L25*L28)+(F24*L26*L25*L28)+(F25*L27*L25*L28)</f>
        <v>0</v>
      </c>
      <c r="G26" s="50"/>
      <c r="H26" s="50"/>
      <c r="I26" s="50"/>
      <c r="J26" s="15" t="s">
        <v>7</v>
      </c>
      <c r="K26" s="83">
        <v>1.5</v>
      </c>
      <c r="L26" s="83">
        <v>1.5</v>
      </c>
    </row>
    <row r="27" spans="1:12" ht="24" customHeight="1">
      <c r="A27" s="122"/>
      <c r="B27" s="101"/>
      <c r="C27" s="132" t="s">
        <v>41</v>
      </c>
      <c r="D27" s="133"/>
      <c r="E27" s="133"/>
      <c r="F27" s="133"/>
      <c r="G27" s="50"/>
      <c r="H27" s="50"/>
      <c r="I27" s="50"/>
      <c r="J27" s="15" t="s">
        <v>8</v>
      </c>
      <c r="K27" s="83">
        <v>2.5</v>
      </c>
      <c r="L27" s="83">
        <v>2.5</v>
      </c>
    </row>
    <row r="28" spans="1:12" s="14" customFormat="1" ht="12.75" customHeight="1">
      <c r="A28" s="100" t="s">
        <v>21</v>
      </c>
      <c r="B28" s="101"/>
      <c r="C28" s="101"/>
      <c r="D28" s="101"/>
      <c r="E28" s="101"/>
      <c r="F28" s="101"/>
      <c r="G28" s="46"/>
      <c r="H28" s="46"/>
      <c r="I28" s="46"/>
      <c r="J28" s="15" t="s">
        <v>9</v>
      </c>
      <c r="K28" s="83">
        <v>1.5</v>
      </c>
      <c r="L28" s="83">
        <v>1.5</v>
      </c>
    </row>
    <row r="29" spans="1:12" ht="24" customHeight="1">
      <c r="A29" s="113" t="s">
        <v>46</v>
      </c>
      <c r="B29" s="129">
        <v>4</v>
      </c>
      <c r="C29" s="69"/>
      <c r="D29" s="76" t="s">
        <v>26</v>
      </c>
      <c r="E29" s="77" t="s">
        <v>24</v>
      </c>
      <c r="F29" s="78" t="s">
        <v>25</v>
      </c>
      <c r="G29" s="50"/>
      <c r="H29" s="50"/>
      <c r="I29" s="50"/>
    </row>
    <row r="30" spans="1:12" ht="24" customHeight="1">
      <c r="A30" s="113"/>
      <c r="B30" s="130"/>
      <c r="C30" s="51" t="s">
        <v>31</v>
      </c>
      <c r="D30" s="43"/>
      <c r="E30" s="43"/>
      <c r="F30" s="43"/>
      <c r="G30" s="50"/>
      <c r="H30" s="50"/>
      <c r="I30" s="50"/>
      <c r="J30" s="15" t="s">
        <v>38</v>
      </c>
      <c r="K30" s="84" t="e">
        <f>F33*F34</f>
        <v>#DIV/0!</v>
      </c>
    </row>
    <row r="31" spans="1:12" ht="24" customHeight="1">
      <c r="A31" s="113"/>
      <c r="B31" s="130"/>
      <c r="C31" s="51" t="s">
        <v>32</v>
      </c>
      <c r="D31" s="54"/>
      <c r="E31" s="54"/>
      <c r="F31" s="54"/>
      <c r="G31" s="50"/>
      <c r="H31" s="50"/>
      <c r="I31" s="50"/>
    </row>
    <row r="32" spans="1:12" ht="12" customHeight="1">
      <c r="A32" s="114"/>
      <c r="B32" s="115"/>
      <c r="C32" s="115"/>
      <c r="D32" s="115"/>
      <c r="E32" s="115"/>
      <c r="F32" s="115"/>
      <c r="G32" s="50"/>
      <c r="H32" s="50"/>
      <c r="I32" s="50"/>
    </row>
    <row r="33" spans="1:18" ht="24.75" customHeight="1">
      <c r="A33" s="116" t="s">
        <v>11</v>
      </c>
      <c r="B33" s="117"/>
      <c r="C33" s="53" t="s">
        <v>33</v>
      </c>
      <c r="D33" s="55">
        <f>SUM(F6:F8)</f>
        <v>0</v>
      </c>
      <c r="E33" s="67" t="s">
        <v>36</v>
      </c>
      <c r="F33" s="64" t="e">
        <f>AVERAGE(D31:F31)</f>
        <v>#DIV/0!</v>
      </c>
      <c r="G33" s="3"/>
      <c r="H33" s="3"/>
      <c r="I33" s="39"/>
      <c r="J33" s="85"/>
      <c r="R33" s="15"/>
    </row>
    <row r="34" spans="1:18" ht="24.75" customHeight="1">
      <c r="A34" s="118"/>
      <c r="B34" s="117"/>
      <c r="C34" s="45" t="s">
        <v>34</v>
      </c>
      <c r="D34" s="57">
        <f>SUM(F9:F11)</f>
        <v>0</v>
      </c>
      <c r="E34" s="68" t="s">
        <v>37</v>
      </c>
      <c r="F34" s="65">
        <v>200</v>
      </c>
      <c r="G34" s="5"/>
      <c r="H34" s="5"/>
      <c r="I34" s="39"/>
      <c r="J34" s="86"/>
      <c r="R34" s="15" t="s">
        <v>2</v>
      </c>
    </row>
    <row r="35" spans="1:18" ht="24.75" customHeight="1">
      <c r="A35" s="118"/>
      <c r="B35" s="117"/>
      <c r="C35" s="66" t="s">
        <v>35</v>
      </c>
      <c r="D35" s="62">
        <f>F19+E26+F26</f>
        <v>0</v>
      </c>
      <c r="E35" s="125" t="s">
        <v>10</v>
      </c>
      <c r="F35" s="127" t="e">
        <f>D33+D34+D35+K30</f>
        <v>#DIV/0!</v>
      </c>
      <c r="G35" s="4"/>
      <c r="H35" s="9"/>
      <c r="I35" s="8"/>
      <c r="J35" s="86"/>
    </row>
    <row r="36" spans="1:18" ht="11.25" customHeight="1">
      <c r="B36" s="37"/>
      <c r="C36" s="60"/>
      <c r="D36" s="61"/>
      <c r="E36" s="126"/>
      <c r="F36" s="128"/>
      <c r="G36" s="40"/>
      <c r="H36" s="40"/>
      <c r="I36" s="40"/>
      <c r="J36" s="86"/>
    </row>
    <row r="37" spans="1:18" ht="12" customHeight="1">
      <c r="B37" s="37"/>
      <c r="C37" s="37"/>
      <c r="D37" s="11"/>
      <c r="E37" s="58"/>
      <c r="F37" s="59"/>
      <c r="G37" s="40"/>
      <c r="H37" s="40"/>
      <c r="I37" s="40"/>
      <c r="J37" s="86"/>
    </row>
    <row r="38" spans="1:18" ht="19.5" customHeight="1">
      <c r="B38" s="37"/>
      <c r="C38" s="37"/>
      <c r="D38" s="11"/>
      <c r="E38" s="50"/>
      <c r="F38" s="40"/>
      <c r="G38" s="40"/>
      <c r="H38" s="40"/>
      <c r="I38" s="40"/>
      <c r="J38" s="86"/>
    </row>
    <row r="39" spans="1:18" ht="19.5" customHeight="1">
      <c r="B39" s="37"/>
      <c r="C39" s="48"/>
      <c r="D39" s="11"/>
      <c r="E39" s="39"/>
      <c r="F39" s="40"/>
      <c r="G39" s="40"/>
      <c r="H39" s="40"/>
      <c r="I39" s="40"/>
      <c r="J39" s="86"/>
    </row>
    <row r="40" spans="1:18" ht="19.5" customHeight="1">
      <c r="B40" s="37"/>
      <c r="C40" s="37"/>
      <c r="D40" s="11"/>
      <c r="E40" s="39"/>
      <c r="F40" s="40"/>
      <c r="G40" s="40"/>
      <c r="H40" s="40"/>
      <c r="I40" s="40"/>
      <c r="J40" s="86"/>
    </row>
    <row r="41" spans="1:18" ht="19.5" customHeight="1">
      <c r="B41" s="37"/>
      <c r="C41" s="37"/>
      <c r="D41" s="11"/>
      <c r="E41" s="39"/>
      <c r="F41" s="40"/>
      <c r="G41" s="40"/>
      <c r="H41" s="40"/>
      <c r="I41" s="40"/>
      <c r="J41" s="86"/>
    </row>
    <row r="42" spans="1:18" ht="19.5" customHeight="1">
      <c r="B42" s="37"/>
      <c r="C42" s="41"/>
      <c r="D42" s="11"/>
      <c r="E42" s="39"/>
      <c r="F42" s="42"/>
      <c r="G42" s="40"/>
      <c r="H42" s="40"/>
      <c r="I42" s="40"/>
      <c r="J42" s="86"/>
    </row>
    <row r="43" spans="1:18" ht="19.5" customHeight="1">
      <c r="C43" s="17"/>
      <c r="D43" s="17"/>
      <c r="E43" s="30"/>
      <c r="F43" s="49"/>
      <c r="G43" s="19"/>
      <c r="H43" s="19"/>
      <c r="I43" s="30"/>
      <c r="J43" s="86"/>
    </row>
    <row r="44" spans="1:18" ht="27.75" customHeight="1">
      <c r="C44" s="17"/>
      <c r="D44" s="17"/>
      <c r="E44" s="30"/>
      <c r="F44" s="16"/>
      <c r="G44" s="19"/>
      <c r="H44" s="19"/>
      <c r="I44" s="30"/>
      <c r="J44" s="86"/>
    </row>
    <row r="45" spans="1:18" ht="27.75" customHeight="1">
      <c r="B45" s="6"/>
      <c r="C45" s="18"/>
      <c r="D45" s="18"/>
      <c r="E45" s="30"/>
      <c r="F45" s="16"/>
      <c r="G45" s="19"/>
      <c r="H45" s="19"/>
      <c r="I45" s="30"/>
      <c r="J45" s="86"/>
    </row>
    <row r="46" spans="1:18" ht="27.75" customHeight="1">
      <c r="B46" s="6"/>
      <c r="C46" s="7"/>
      <c r="D46" s="7"/>
      <c r="E46" s="20"/>
      <c r="F46" s="21"/>
      <c r="G46" s="19"/>
      <c r="H46" s="19"/>
      <c r="I46" s="30"/>
      <c r="J46" s="86"/>
      <c r="K46" s="87"/>
      <c r="L46" s="87"/>
      <c r="M46" s="6"/>
      <c r="N46" s="6"/>
      <c r="O46" s="6"/>
    </row>
    <row r="47" spans="1:18" ht="27.75" customHeight="1">
      <c r="B47" s="6"/>
      <c r="C47" s="7"/>
      <c r="D47" s="7"/>
      <c r="E47" s="20"/>
      <c r="F47" s="21"/>
      <c r="G47" s="21"/>
      <c r="H47" s="21"/>
      <c r="I47" s="21"/>
      <c r="J47" s="88"/>
      <c r="K47" s="87"/>
      <c r="L47" s="87"/>
      <c r="M47" s="6"/>
      <c r="N47" s="6"/>
      <c r="O47" s="6"/>
    </row>
    <row r="48" spans="1:18" ht="27.75" customHeight="1">
      <c r="B48" s="6"/>
      <c r="C48" s="7"/>
      <c r="D48" s="7"/>
      <c r="E48" s="20"/>
      <c r="F48" s="22"/>
      <c r="G48" s="21"/>
      <c r="H48" s="21"/>
      <c r="I48" s="21"/>
      <c r="J48" s="88"/>
      <c r="K48" s="87"/>
      <c r="L48" s="87"/>
      <c r="M48" s="6"/>
      <c r="N48" s="6"/>
      <c r="O48" s="6"/>
    </row>
    <row r="49" spans="1:15" ht="27.75" customHeight="1">
      <c r="B49" s="6"/>
      <c r="C49" s="7"/>
      <c r="D49" s="7"/>
      <c r="E49" s="20"/>
      <c r="F49" s="22"/>
      <c r="G49" s="28"/>
      <c r="H49" s="20"/>
      <c r="I49" s="23"/>
      <c r="J49" s="88"/>
      <c r="K49" s="87"/>
      <c r="L49" s="87"/>
      <c r="M49" s="6"/>
      <c r="N49" s="6"/>
      <c r="O49" s="6"/>
    </row>
    <row r="50" spans="1:15" ht="27.75" customHeight="1">
      <c r="B50" s="6"/>
      <c r="C50" s="7"/>
      <c r="D50" s="7"/>
      <c r="E50" s="20"/>
      <c r="F50" s="21"/>
      <c r="G50" s="6"/>
      <c r="H50" s="6"/>
      <c r="I50" s="24"/>
      <c r="J50" s="87"/>
      <c r="K50" s="87"/>
      <c r="L50" s="87"/>
      <c r="M50" s="6"/>
      <c r="N50" s="6"/>
      <c r="O50" s="6"/>
    </row>
    <row r="51" spans="1:15" ht="27.75" customHeight="1">
      <c r="B51" s="6"/>
      <c r="C51" s="7"/>
      <c r="D51" s="7"/>
      <c r="E51" s="20"/>
      <c r="F51" s="21"/>
      <c r="G51" s="6"/>
      <c r="H51" s="6"/>
      <c r="I51" s="24"/>
      <c r="J51" s="87"/>
      <c r="K51" s="87"/>
      <c r="L51" s="87"/>
      <c r="M51" s="6"/>
      <c r="N51" s="6"/>
      <c r="O51" s="6"/>
    </row>
    <row r="52" spans="1:15" ht="27.75" customHeight="1">
      <c r="B52" s="6"/>
      <c r="C52" s="7"/>
      <c r="D52" s="7"/>
      <c r="E52" s="6"/>
      <c r="F52" s="6"/>
      <c r="G52" s="28"/>
      <c r="H52" s="20"/>
      <c r="I52" s="23"/>
      <c r="J52" s="87"/>
      <c r="K52" s="87"/>
      <c r="L52" s="87"/>
      <c r="M52" s="6"/>
      <c r="N52" s="6"/>
      <c r="O52" s="6"/>
    </row>
    <row r="53" spans="1:15" ht="27.75" customHeight="1">
      <c r="B53" s="6"/>
      <c r="C53" s="7"/>
      <c r="D53" s="7"/>
      <c r="E53" s="6"/>
      <c r="F53" s="6"/>
      <c r="G53" s="28"/>
      <c r="H53" s="20"/>
      <c r="I53" s="23"/>
      <c r="J53" s="87"/>
      <c r="K53" s="87"/>
      <c r="L53" s="87"/>
      <c r="M53" s="6"/>
      <c r="N53" s="6"/>
      <c r="O53" s="6"/>
    </row>
    <row r="54" spans="1:15" ht="27.75" customHeight="1">
      <c r="B54" s="31"/>
      <c r="C54" s="29"/>
      <c r="D54" s="29"/>
      <c r="E54" s="29"/>
      <c r="F54" s="6"/>
      <c r="G54" s="6"/>
      <c r="H54" s="6"/>
      <c r="I54" s="6"/>
      <c r="J54" s="87"/>
      <c r="K54" s="87"/>
      <c r="L54" s="87"/>
      <c r="M54" s="6"/>
      <c r="N54" s="6"/>
      <c r="O54" s="6"/>
    </row>
    <row r="55" spans="1:15" s="6" customFormat="1" ht="27.75" customHeight="1">
      <c r="A55" s="75"/>
      <c r="B55" s="25"/>
      <c r="C55" s="7"/>
      <c r="D55" s="7"/>
      <c r="F55" s="21"/>
      <c r="J55" s="87"/>
      <c r="K55" s="87"/>
      <c r="L55" s="87"/>
    </row>
    <row r="56" spans="1:15" s="6" customFormat="1" ht="27.75" customHeight="1">
      <c r="A56" s="75"/>
      <c r="C56" s="7"/>
      <c r="D56" s="7"/>
      <c r="F56" s="26"/>
      <c r="G56" s="21"/>
      <c r="H56" s="21"/>
      <c r="I56" s="21"/>
      <c r="J56" s="89"/>
      <c r="K56" s="87"/>
      <c r="L56" s="87"/>
    </row>
    <row r="57" spans="1:15" s="6" customFormat="1" ht="27.75" customHeight="1">
      <c r="A57" s="75"/>
      <c r="C57" s="7"/>
      <c r="D57" s="7"/>
      <c r="F57" s="27"/>
      <c r="G57" s="26"/>
      <c r="H57" s="26"/>
      <c r="I57" s="26"/>
      <c r="J57" s="90"/>
      <c r="K57" s="87"/>
      <c r="L57" s="87"/>
    </row>
    <row r="58" spans="1:15" s="6" customFormat="1" ht="27.75" customHeight="1">
      <c r="A58" s="75"/>
      <c r="C58" s="7"/>
      <c r="D58" s="7"/>
      <c r="E58" s="7"/>
      <c r="F58" s="21"/>
      <c r="G58" s="27"/>
      <c r="H58" s="27"/>
      <c r="I58" s="27"/>
      <c r="J58" s="87"/>
      <c r="K58" s="87"/>
      <c r="L58" s="87"/>
    </row>
    <row r="59" spans="1:15" s="6" customFormat="1" ht="27.75" customHeight="1">
      <c r="A59" s="75"/>
      <c r="C59" s="7"/>
      <c r="D59" s="7"/>
      <c r="G59" s="21"/>
      <c r="H59" s="21"/>
      <c r="I59" s="21"/>
      <c r="J59" s="91"/>
      <c r="K59" s="87"/>
      <c r="L59" s="87"/>
    </row>
    <row r="60" spans="1:15" s="6" customFormat="1" ht="20.25" customHeight="1">
      <c r="A60" s="75"/>
      <c r="C60" s="7"/>
      <c r="D60" s="7"/>
      <c r="J60" s="87"/>
      <c r="K60" s="87"/>
      <c r="L60" s="87"/>
    </row>
    <row r="61" spans="1:15" s="6" customFormat="1" ht="20.25" customHeight="1">
      <c r="A61" s="75"/>
      <c r="C61" s="7"/>
      <c r="D61" s="7"/>
      <c r="J61" s="87"/>
      <c r="K61" s="87"/>
      <c r="L61" s="87"/>
    </row>
    <row r="62" spans="1:15" s="6" customFormat="1" ht="20.25" customHeight="1">
      <c r="A62" s="75"/>
      <c r="C62" s="7"/>
      <c r="D62" s="7"/>
      <c r="J62" s="87"/>
      <c r="K62" s="87"/>
      <c r="L62" s="87"/>
    </row>
    <row r="63" spans="1:15" s="6" customFormat="1" ht="20.25" customHeight="1">
      <c r="A63" s="75"/>
      <c r="C63" s="7"/>
      <c r="D63" s="7"/>
      <c r="J63" s="87"/>
      <c r="K63" s="87"/>
      <c r="L63" s="87"/>
    </row>
    <row r="64" spans="1:15" s="6" customFormat="1" ht="20.25" customHeight="1">
      <c r="A64" s="75"/>
      <c r="C64" s="7"/>
      <c r="D64" s="7"/>
      <c r="J64" s="87"/>
      <c r="K64" s="87"/>
      <c r="L64" s="87"/>
    </row>
    <row r="65" spans="1:12" s="6" customFormat="1" ht="20.25" customHeight="1">
      <c r="A65" s="75"/>
      <c r="B65" s="12"/>
      <c r="C65" s="13"/>
      <c r="D65" s="13"/>
      <c r="E65" s="12"/>
      <c r="F65" s="12"/>
      <c r="J65" s="87"/>
      <c r="K65" s="87"/>
      <c r="L65" s="87"/>
    </row>
  </sheetData>
  <sheetProtection password="CF3B" sheet="1" objects="1" scenarios="1"/>
  <mergeCells count="39">
    <mergeCell ref="A29:A31"/>
    <mergeCell ref="A32:F32"/>
    <mergeCell ref="A33:B35"/>
    <mergeCell ref="A5:A8"/>
    <mergeCell ref="A9:A12"/>
    <mergeCell ref="A14:A27"/>
    <mergeCell ref="A13:F13"/>
    <mergeCell ref="C26:D26"/>
    <mergeCell ref="E35:E36"/>
    <mergeCell ref="F35:F36"/>
    <mergeCell ref="A28:F28"/>
    <mergeCell ref="B29:B31"/>
    <mergeCell ref="B9:B12"/>
    <mergeCell ref="C27:F27"/>
    <mergeCell ref="B5:B8"/>
    <mergeCell ref="B1:F1"/>
    <mergeCell ref="B3:F3"/>
    <mergeCell ref="C22:D22"/>
    <mergeCell ref="C23:D23"/>
    <mergeCell ref="C21:D21"/>
    <mergeCell ref="C8:E8"/>
    <mergeCell ref="C11:E11"/>
    <mergeCell ref="C18:D18"/>
    <mergeCell ref="C14:D14"/>
    <mergeCell ref="C15:D15"/>
    <mergeCell ref="C16:D16"/>
    <mergeCell ref="C17:D17"/>
    <mergeCell ref="C20:F20"/>
    <mergeCell ref="B14:B27"/>
    <mergeCell ref="C24:D24"/>
    <mergeCell ref="C25:D25"/>
    <mergeCell ref="D2:E2"/>
    <mergeCell ref="C7:E7"/>
    <mergeCell ref="C9:E9"/>
    <mergeCell ref="C10:E10"/>
    <mergeCell ref="C19:E19"/>
    <mergeCell ref="C12:E12"/>
    <mergeCell ref="C5:E6"/>
    <mergeCell ref="A4:F4"/>
  </mergeCells>
  <conditionalFormatting sqref="F33">
    <cfRule type="containsErrors" dxfId="1" priority="2">
      <formula>ISERROR(F33)</formula>
    </cfRule>
  </conditionalFormatting>
  <conditionalFormatting sqref="F35:F36">
    <cfRule type="containsErrors" dxfId="0" priority="3">
      <formula>ISERROR(F35)</formula>
    </cfRule>
  </conditionalFormatting>
  <dataValidations count="7">
    <dataValidation allowBlank="1" showInputMessage="1" showErrorMessage="1" prompt="airfare &gt;$500 RT must be booked thru Giselles Travel" sqref="E22:F22"/>
    <dataValidation allowBlank="1" showInputMessage="1" showErrorMessage="1" prompt="BART or shuttle service preferred" sqref="E23"/>
    <dataValidation allowBlank="1" showInputMessage="1" showErrorMessage="1" prompt="shuttle service preferred, unless sharing cab with group" sqref="F23"/>
    <dataValidation type="whole" allowBlank="1" showInputMessage="1" showErrorMessage="1" prompt="$205 SF maximum rate" sqref="E24">
      <formula1>0</formula1>
      <formula2>205</formula2>
    </dataValidation>
    <dataValidation type="whole" allowBlank="1" showInputMessage="1" showErrorMessage="1" prompt="$130 LA maximum rate" sqref="F24">
      <formula1>0</formula1>
      <formula2>130</formula2>
    </dataValidation>
    <dataValidation type="whole" allowBlank="1" showInputMessage="1" showErrorMessage="1" prompt="breakfast $6_x000a_lunch $10_x000a_dinner $18" sqref="E25:F25">
      <formula1>0</formula1>
      <formula2>34</formula2>
    </dataValidation>
    <dataValidation allowBlank="1" showInputMessage="1" showErrorMessage="1" prompt="primary office location (travel from)" sqref="D30:F30"/>
  </dataValidations>
  <printOptions horizontalCentered="1"/>
  <pageMargins left="0.3" right="0.2" top="0.19" bottom="0.36" header="0.19" footer="0.17"/>
  <pageSetup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Sheet1!OLE_LINK1</vt:lpstr>
      <vt:lpstr>Sheet1!Print_Area</vt:lpstr>
    </vt:vector>
  </TitlesOfParts>
  <Company>State Bar of California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 Andrew</dc:creator>
  <cp:lastModifiedBy>conover</cp:lastModifiedBy>
  <cp:lastPrinted>2013-02-13T18:15:02Z</cp:lastPrinted>
  <dcterms:created xsi:type="dcterms:W3CDTF">2009-09-21T19:16:09Z</dcterms:created>
  <dcterms:modified xsi:type="dcterms:W3CDTF">2013-02-26T18:25:50Z</dcterms:modified>
</cp:coreProperties>
</file>